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9120" activeTab="0"/>
  </bookViews>
  <sheets>
    <sheet name="МО" sheetId="1" r:id="rId1"/>
  </sheets>
  <definedNames/>
  <calcPr fullCalcOnLoad="1"/>
</workbook>
</file>

<file path=xl/sharedStrings.xml><?xml version="1.0" encoding="utf-8"?>
<sst xmlns="http://schemas.openxmlformats.org/spreadsheetml/2006/main" count="852" uniqueCount="559">
  <si>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</si>
  <si>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</si>
  <si>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обеспечение первичных мер пожарной безопасности в границах населенных пунктов поселения</t>
  </si>
  <si>
    <t>РП-А-1700</t>
  </si>
  <si>
    <t>создание условий для организации досуга и обеспечения жителей поселения услугами организаций культуры</t>
  </si>
  <si>
    <t>РП-А-2000</t>
  </si>
  <si>
    <t>организация сбора и вывоза бытовых отходов и мусора</t>
  </si>
  <si>
    <t>РП-А-2700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</si>
  <si>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</si>
  <si>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</si>
  <si>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</si>
  <si>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</si>
  <si>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организация освещения улиц и установки указателей с названиями улиц и номерами домов</t>
  </si>
  <si>
    <t>РП-А-3000</t>
  </si>
  <si>
    <t>организация ритуальных услуг и содержание мест захоронения</t>
  </si>
  <si>
    <t>РП-А-3100</t>
  </si>
  <si>
    <t>РП-Б-0800</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</si>
  <si>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</si>
  <si>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</si>
  <si>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</si>
  <si>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</si>
  <si>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</si>
  <si>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</si>
  <si>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</si>
  <si>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ИТОГО расходные обязательства поселений</t>
  </si>
  <si>
    <t>Расходные обязательства муниципальных районов</t>
  </si>
  <si>
    <t>РМ</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</si>
  <si>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</si>
  <si>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</si>
  <si>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</si>
  <si>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</si>
  <si>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</si>
  <si>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2.1.3.</t>
  </si>
  <si>
    <t>2.1.5.</t>
  </si>
  <si>
    <t>2.1.6.</t>
  </si>
  <si>
    <t>2.1.7.</t>
  </si>
  <si>
    <t>РМ-А-0700</t>
  </si>
  <si>
    <t>2.1.8.</t>
  </si>
  <si>
    <t>формирование, утверждение, исполнение бюджета муниципального района, контроль за исполнением данного бюджета</t>
  </si>
  <si>
    <t>1.1.</t>
  </si>
  <si>
    <t>1.4.</t>
  </si>
  <si>
    <t>2.</t>
  </si>
  <si>
    <t>2.1.</t>
  </si>
  <si>
    <t>1.2.</t>
  </si>
  <si>
    <t>2.2.</t>
  </si>
  <si>
    <t>1.3.</t>
  </si>
  <si>
    <t>2.3.</t>
  </si>
  <si>
    <t>гр.0</t>
  </si>
  <si>
    <t>гр.1</t>
  </si>
  <si>
    <t>гр.2</t>
  </si>
  <si>
    <t>1.</t>
  </si>
  <si>
    <t>2.4.</t>
  </si>
  <si>
    <t>2.1.9.</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</si>
  <si>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</si>
  <si>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</si>
  <si>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</si>
  <si>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</si>
  <si>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</si>
  <si>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</si>
  <si>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</si>
  <si>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</si>
  <si>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</si>
  <si>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</si>
  <si>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</si>
  <si>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</si>
  <si>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</si>
  <si>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2.1.15.</t>
  </si>
  <si>
    <t>2.1.16.</t>
  </si>
  <si>
    <t>2.1.17.</t>
  </si>
  <si>
    <t>2.1.18.</t>
  </si>
  <si>
    <t xml:space="preserve">0102,
0104
</t>
  </si>
  <si>
    <t xml:space="preserve">Федеральный закон от 06.10.2003 № 131-ФЗ "Об общих принципах организации местного самоуправления в Российской Федерации".
</t>
  </si>
  <si>
    <t xml:space="preserve"> п.9 ст.34
</t>
  </si>
  <si>
    <t xml:space="preserve">08.10.2003-01.01.2999
</t>
  </si>
  <si>
    <t xml:space="preserve">0402,
0502
</t>
  </si>
  <si>
    <t xml:space="preserve"> подп.4 п.1 ст.14
</t>
  </si>
  <si>
    <t xml:space="preserve">0503
</t>
  </si>
  <si>
    <t xml:space="preserve"> подп.5 п.1 ст.14
</t>
  </si>
  <si>
    <t xml:space="preserve">0501
</t>
  </si>
  <si>
    <t xml:space="preserve">Федеральный закон от 06.10.2003 № 131-ФЗ "Об общих принципах организации местного самоуправления в Российской Федерации".
Федеральный закон от 21.07.2007 № 185-ФЗ "О Фонде содействия реформированию жилищно-коммунального хозяйства".
</t>
  </si>
  <si>
    <t xml:space="preserve"> подп.6 п.1 ст.14
 ч.1 ст.18
</t>
  </si>
  <si>
    <t xml:space="preserve">08.10.2003-01.01.2999
07.08.2007-01.01.2999
</t>
  </si>
  <si>
    <t xml:space="preserve">0310
</t>
  </si>
  <si>
    <t xml:space="preserve"> подп.9 п.1 ст.14
</t>
  </si>
  <si>
    <t xml:space="preserve">0801
</t>
  </si>
  <si>
    <t xml:space="preserve"> подп.12 п.1 ст.14
</t>
  </si>
  <si>
    <t xml:space="preserve"> подп.19 п.1 ст.14
</t>
  </si>
  <si>
    <t xml:space="preserve">0412
</t>
  </si>
  <si>
    <t xml:space="preserve"> подп.20 п.1 ст.14
</t>
  </si>
  <si>
    <t xml:space="preserve"> подп.21 п.1 ст.14
</t>
  </si>
  <si>
    <t xml:space="preserve"> подп.22 п.1 ст.14
</t>
  </si>
  <si>
    <t xml:space="preserve">0309
</t>
  </si>
  <si>
    <t xml:space="preserve"> п.4 ст.15
</t>
  </si>
  <si>
    <t xml:space="preserve"> подп.2 п.1 ст.14.1
</t>
  </si>
  <si>
    <t xml:space="preserve">0203
</t>
  </si>
  <si>
    <t xml:space="preserve">Федеральный закон от 28.03.1998 № 53-ФЗ "О воинской обязанности и военной службе".
</t>
  </si>
  <si>
    <t xml:space="preserve"> абз.2,22 п.2 ст.8
</t>
  </si>
  <si>
    <t xml:space="preserve">02.04.1998-01.01.2999
</t>
  </si>
  <si>
    <t xml:space="preserve"> подп.1 п.1 ст.14.1
</t>
  </si>
  <si>
    <t xml:space="preserve">1003
</t>
  </si>
  <si>
    <t xml:space="preserve">Федеральный закон от 06.10.2003 № 131-ФЗ "Об общих принципах организации местного самоуправления в Российской Федерации".
Федеральный закон от 06.10.2003 № 131-ФЗ "Об общих принципах организации местного самоуправления в Российской Федерации".
</t>
  </si>
  <si>
    <t xml:space="preserve"> п.2 ст.14.1
 п.2 ст.16.1
</t>
  </si>
  <si>
    <t xml:space="preserve">08.10.2003-01.01.2999
08.10.2003-01.01.2999
</t>
  </si>
  <si>
    <t xml:space="preserve">0103,
0104,
1001
</t>
  </si>
  <si>
    <t xml:space="preserve">Закон Республики Башкортостан от 28.03.2006 № 288-з "О порядке назначения и выплаты пенсии на муниципальной службе в Республике Башкортостан".
</t>
  </si>
  <si>
    <t xml:space="preserve"> ч.1 ст.8
</t>
  </si>
  <si>
    <t xml:space="preserve">15.04.2006-01.01.2999
</t>
  </si>
  <si>
    <t xml:space="preserve"> подп.7 п.1 ст.17
</t>
  </si>
  <si>
    <t xml:space="preserve"> подп.1 п.1 ст.15
</t>
  </si>
  <si>
    <t xml:space="preserve"> подп.3 п.1 ст.15
</t>
  </si>
  <si>
    <t xml:space="preserve">0502
</t>
  </si>
  <si>
    <t xml:space="preserve"> подп.4 п.1 ст.15
</t>
  </si>
  <si>
    <t xml:space="preserve">0409
</t>
  </si>
  <si>
    <t xml:space="preserve"> подп.5 п.1 ст.15
</t>
  </si>
  <si>
    <t xml:space="preserve">0408
</t>
  </si>
  <si>
    <t xml:space="preserve"> подп.6 п.1 ст.15
</t>
  </si>
  <si>
    <t>250,0</t>
  </si>
  <si>
    <t xml:space="preserve">0701,
0702,
0705,
0707,
0709
</t>
  </si>
  <si>
    <t xml:space="preserve"> подп.11 п.1 ст.15
</t>
  </si>
  <si>
    <t xml:space="preserve">Закон Республики Башкортостан от 31.12.1999 № 44-з "Об основных гарантиях прав ребенка в Республике Башкортостан".
</t>
  </si>
  <si>
    <t xml:space="preserve"> п.1 ст.12
</t>
  </si>
  <si>
    <t xml:space="preserve">11.04.2000-01.01.2999
</t>
  </si>
  <si>
    <t xml:space="preserve"> подп.12 п.1 ст.15
</t>
  </si>
  <si>
    <t xml:space="preserve"> подп.15 п.1 ст.15
</t>
  </si>
  <si>
    <t xml:space="preserve"> подп.19 п.1 ст.15
</t>
  </si>
  <si>
    <t xml:space="preserve"> подп.19.1 п.1 ст.15
</t>
  </si>
  <si>
    <t xml:space="preserve"> подп.20 п.1 ст.15
</t>
  </si>
  <si>
    <t xml:space="preserve"> подп.21 п.1 ст.15
</t>
  </si>
  <si>
    <t xml:space="preserve">0412,
0405
</t>
  </si>
  <si>
    <t xml:space="preserve"> подп.25 п.1 ст.15
</t>
  </si>
  <si>
    <t xml:space="preserve">Постановление Правительства Республики Башкортостан от 30.11.2007 № 348 "О республиканской программе развития сельского хозяйства и регулирования рынков сельскохозяйственной продукции, сырья и продовольствия на 2008-2012 годы".
</t>
  </si>
  <si>
    <t xml:space="preserve">в целом
</t>
  </si>
  <si>
    <t xml:space="preserve">01.01.2008-31.12.2012
</t>
  </si>
  <si>
    <t xml:space="preserve"> подп.26 п.1 ст.15
</t>
  </si>
  <si>
    <t xml:space="preserve">0707
</t>
  </si>
  <si>
    <t xml:space="preserve"> подп.27 п.1 ст.15
</t>
  </si>
  <si>
    <t xml:space="preserve">1001
</t>
  </si>
  <si>
    <t xml:space="preserve">0107
</t>
  </si>
  <si>
    <t xml:space="preserve">Федеральный закон от 21.07.2007 № 185-ФЗ "О Фонде содействия реформированию жилищно-коммунального хозяйства".
</t>
  </si>
  <si>
    <t xml:space="preserve"> ч.1 ст.18
</t>
  </si>
  <si>
    <t xml:space="preserve">07.08.2007-01.01.2999
</t>
  </si>
  <si>
    <t xml:space="preserve">0702
</t>
  </si>
  <si>
    <t xml:space="preserve">Федеральный закон от 06.10.1999 № 184-ФЗ "Об общих принципах организации законодательных (представительных) и исполнительных органов власти субъектов Российской Федерации".
</t>
  </si>
  <si>
    <t xml:space="preserve"> подп.13 п.2 ст.26.3
</t>
  </si>
  <si>
    <t xml:space="preserve">19.10.1999-01.01.2999
</t>
  </si>
  <si>
    <t xml:space="preserve">0702,
0707,
1003,
1004,
0501
</t>
  </si>
  <si>
    <t xml:space="preserve"> подп.24 п.2 ст.26.3
</t>
  </si>
  <si>
    <t xml:space="preserve">Закон Республики Башкортостан от 24.07.2000 № 87-з "О государственной поддержке многодетных семей в Республике Башкортостан".
</t>
  </si>
  <si>
    <t xml:space="preserve"> ст.5
</t>
  </si>
  <si>
    <t xml:space="preserve">31.08.2000-01.01.2999
</t>
  </si>
  <si>
    <t xml:space="preserve">0104
</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</si>
  <si>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t>
  </si>
  <si>
    <t xml:space="preserve"> п.2 ч.1 ст.1
</t>
  </si>
  <si>
    <t xml:space="preserve">01.01.2006-01.01.2999
</t>
  </si>
  <si>
    <t xml:space="preserve"> п.4 ч.1 ст.1
</t>
  </si>
  <si>
    <t xml:space="preserve">Закон Республики Башкортостан от 10.10.2006 № 354-з "О наделении органов местного самоуправления государственными полномочиями Республики Башкортостан по созданию и обеспечению деятельности административных комиссий".
</t>
  </si>
  <si>
    <t xml:space="preserve"> ч.1 ст.1
</t>
  </si>
  <si>
    <t xml:space="preserve">01.01.2007-01.01.2999
</t>
  </si>
  <si>
    <t xml:space="preserve">1004
</t>
  </si>
  <si>
    <t xml:space="preserve"> подп.13.1 п.2 ст.26.3
</t>
  </si>
  <si>
    <t xml:space="preserve">Федеральный закон от 19.05.1995 № 81-ФЗ "О государственных пособиях гражданам, имеющим детей".
</t>
  </si>
  <si>
    <t xml:space="preserve"> ч.1,2 ст.4.1
</t>
  </si>
  <si>
    <t xml:space="preserve">24.05.1995-01.01.2999
</t>
  </si>
  <si>
    <t xml:space="preserve">0302
</t>
  </si>
  <si>
    <t xml:space="preserve">Федеральный закон от 18.04.1991 № 1026-1 "О милиции".
</t>
  </si>
  <si>
    <t xml:space="preserve"> ч.1,2 ст.35
</t>
  </si>
  <si>
    <t xml:space="preserve">18.04.1991-01.01.2999
</t>
  </si>
  <si>
    <t xml:space="preserve">1003,
0501
</t>
  </si>
  <si>
    <t xml:space="preserve">Федеральный закон от 06.10.2003 № 131-ФЗ "Об общих принципах организации местного самоуправления в Российской Федерации".
Постановления Правительства Российской Федерации от 13.05.2006 № 285 "Об утверждении Правил предоставления молодым семьям социальных выплат на приобретение жилья в рамках реализации подпрограммы "Обеспечение жильем молодых семей" федеральной целевой программы "Жилище" на 2002 - 2010 годы".
</t>
  </si>
  <si>
    <t xml:space="preserve"> п.2 ст.15.1
в целом
</t>
  </si>
  <si>
    <t xml:space="preserve">08.10.2003-01.01.2999
27.05.2006-01.01.2999
</t>
  </si>
  <si>
    <t xml:space="preserve">Постановление Правительства Республики Башкортостан от 20.07.2007 № 200 "Об обеспечении жилыми помещениями детей-сирот и детей, оставшихся без попечения родителей".
Постановление Правительства Республики Башкортостан от 17.10.2007 № 291 "О Порядке предоставления субсидий участникам подпрограммы "Обеспечение жильем молодых семей" федеральной целевой программы "Жилище" на 2002 - 2010 годы в Республике Башкортостан".
</t>
  </si>
  <si>
    <t xml:space="preserve"> п.2
 п.1.6.
</t>
  </si>
  <si>
    <t xml:space="preserve">20.07.2007-01.01.2999
17.10.2007-01.01.2999
</t>
  </si>
  <si>
    <t xml:space="preserve"> п.2 ст.15.1
</t>
  </si>
  <si>
    <t xml:space="preserve">0405,
0502,
0901,
1003
</t>
  </si>
  <si>
    <t xml:space="preserve">Федеральный закон от 06.10.2003 № 131-ФЗ "Об общих принципах организации местного самоуправления в Российской Федерации".
Постановления Правительства Российской Федерации от 03.12.2002 № 858 "О федеральной целевой программе "Социальное развитие села до 2012 года"".
</t>
  </si>
  <si>
    <t xml:space="preserve"> подп.6 п.1 ст.14
 абз.2
</t>
  </si>
  <si>
    <t xml:space="preserve">08.10.2003-01.01.2999
17.12.2002-01.01.2999
</t>
  </si>
  <si>
    <t xml:space="preserve">Постановление Правительства Республики Башкортостан от 11.06.2003 № 141 "О республиканской целевой программе "Социальное развитие села в Республике Башкортостан до 2012 года"".
</t>
  </si>
  <si>
    <t xml:space="preserve"> абз.2
</t>
  </si>
  <si>
    <t xml:space="preserve">11.06.2003-01.01.2999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</si>
  <si>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</si>
  <si>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</si>
  <si>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</si>
  <si>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</si>
  <si>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</si>
  <si>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</si>
  <si>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</si>
  <si>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</si>
  <si>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</si>
  <si>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</si>
  <si>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</si>
  <si>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</si>
  <si>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</si>
  <si>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</si>
  <si>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</si>
  <si>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</si>
  <si>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</si>
  <si>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</si>
  <si>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(тыс.рублей)</t>
  </si>
  <si>
    <t>Нормативные правовые акты, договоры, соглашения муниципальных образований</t>
  </si>
  <si>
    <t>гр.17</t>
  </si>
  <si>
    <t>гр.18</t>
  </si>
  <si>
    <t>гр.19</t>
  </si>
  <si>
    <t>РП-Б-0100</t>
  </si>
  <si>
    <t>РП-Б-0400</t>
  </si>
  <si>
    <t>1.2.1.</t>
  </si>
  <si>
    <t>1.2.2.</t>
  </si>
  <si>
    <t>1.2.3.</t>
  </si>
  <si>
    <t>1.2.4.</t>
  </si>
  <si>
    <t>осуществление полномочий по первичному воинскому учету на территориях, где отсутствуют военные комиссариаты</t>
  </si>
  <si>
    <t>создание музеев поселения</t>
  </si>
  <si>
    <t>осуществление мероприятий в области социальной политики</t>
  </si>
  <si>
    <t>1.4.1.</t>
  </si>
  <si>
    <t>1.4.2.</t>
  </si>
  <si>
    <t>2.2.1.</t>
  </si>
  <si>
    <t>2.2.2.</t>
  </si>
  <si>
    <t>РМ-В-0100</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</si>
  <si>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семей, имеющих детей (в том числе многодетных семей, одиноких родителей); предоставление гражданам субсидий на оплату жилых помещений и коммунальных услуг *</t>
  </si>
  <si>
    <t>организация и осуществление деятельности по опеке и попечительству</t>
  </si>
  <si>
    <t>РМ-В-1300</t>
  </si>
  <si>
    <t>2.3.1.</t>
  </si>
  <si>
    <t>2.3.2.</t>
  </si>
  <si>
    <t>2.3.3.</t>
  </si>
  <si>
    <t>2.3.5.</t>
  </si>
  <si>
    <t>2.3.6.</t>
  </si>
  <si>
    <t>2.3.7.</t>
  </si>
  <si>
    <t>2.3.8.</t>
  </si>
  <si>
    <t>2.3.9.</t>
  </si>
  <si>
    <t>2.3.10.</t>
  </si>
  <si>
    <t>2.3.11.</t>
  </si>
  <si>
    <t>2.3.12.</t>
  </si>
  <si>
    <t>2.3.13.</t>
  </si>
  <si>
    <t>2.3.14.</t>
  </si>
  <si>
    <t>2.3.15.</t>
  </si>
  <si>
    <t>2.4.1.</t>
  </si>
  <si>
    <t>2.4.2.</t>
  </si>
  <si>
    <t>2.4.3.</t>
  </si>
  <si>
    <t>2.4.4.</t>
  </si>
  <si>
    <t>РМ-В-0400</t>
  </si>
  <si>
    <t>осуществление мероприятий в области социального развития села</t>
  </si>
  <si>
    <t>РМ-Г-4700</t>
  </si>
  <si>
    <t>РМ-В-0500</t>
  </si>
  <si>
    <t>РМ-В-9916</t>
  </si>
  <si>
    <t>организация и обеспечение отдыха и оздоровления детей (за исключением организации отдыха детей в каникулярное время)</t>
  </si>
  <si>
    <t>РМ-Г-0100</t>
  </si>
  <si>
    <t>финансирование милиции общественной безопасности</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</si>
  <si>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</si>
  <si>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</si>
  <si>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организация и осуществление мероприятий межпоселенческого характера по работе с детьми и молодежью</t>
  </si>
  <si>
    <t>РМ-А-3700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</si>
  <si>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</si>
  <si>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</si>
  <si>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</si>
  <si>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</si>
  <si>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</si>
  <si>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</si>
  <si>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ИТОГО расходные обязательствам муниципальных районов</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</si>
  <si>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</si>
  <si>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</si>
  <si>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</si>
  <si>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</si>
  <si>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</si>
  <si>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</si>
  <si>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</si>
  <si>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</si>
  <si>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</si>
  <si>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</si>
  <si>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гр.3</t>
  </si>
  <si>
    <t>гр.4</t>
  </si>
  <si>
    <t>гр.5</t>
  </si>
  <si>
    <t>гр.6</t>
  </si>
  <si>
    <t>гр.7</t>
  </si>
  <si>
    <t>гр.8</t>
  </si>
  <si>
    <t>гр.9</t>
  </si>
  <si>
    <t>гр.10</t>
  </si>
  <si>
    <t>гр.11</t>
  </si>
  <si>
    <t>гр.12</t>
  </si>
  <si>
    <t>гр.13</t>
  </si>
  <si>
    <t>гр.14</t>
  </si>
  <si>
    <t>гр.15</t>
  </si>
  <si>
    <t>гр.16</t>
  </si>
  <si>
    <t>финансирование расходов на содержание органов местного самоуправления поселений ( в части выплаты доплат к государственной пенсии за выслугу лет на муниципальной службе)</t>
  </si>
  <si>
    <t>РП-Б-2900</t>
  </si>
  <si>
    <t>РП-В-5700</t>
  </si>
  <si>
    <t>РП-Г-4300</t>
  </si>
  <si>
    <t>РП-Г-4400</t>
  </si>
  <si>
    <t>РМ-Б-0800</t>
  </si>
  <si>
    <t>РМ-Б-5700</t>
  </si>
  <si>
    <t>РМ-В-2900</t>
  </si>
  <si>
    <t>РМ-В-5000</t>
  </si>
  <si>
    <t>РМ-В-5100</t>
  </si>
  <si>
    <t>РМ-В-5200</t>
  </si>
  <si>
    <t>РМ-В-5300</t>
  </si>
  <si>
    <t>РМ-В-5500</t>
  </si>
  <si>
    <t>РМ-В-6200</t>
  </si>
  <si>
    <t>РМ-В-6600</t>
  </si>
  <si>
    <t>создание и обеспечение деятельности административных комиссий</t>
  </si>
  <si>
    <t>выплата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</si>
  <si>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выплата единовременного пособия при всех формах устройства детей, лишенных родительского попечения, в семью</t>
  </si>
  <si>
    <t>РМ-Г-3900</t>
  </si>
  <si>
    <t>РМ-Г-4400</t>
  </si>
  <si>
    <t>создание комиссий по делам несовершеннолетних и защите их прав и организации деятельности таких комиссий</t>
  </si>
  <si>
    <t>Расходные обязательства поселений</t>
  </si>
  <si>
    <t>РП</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</si>
  <si>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</si>
  <si>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</si>
  <si>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</si>
  <si>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</si>
  <si>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</si>
  <si>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</si>
  <si>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</si>
  <si>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</si>
  <si>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</si>
  <si>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формирование, утверждение, исполнение бюджета поселения и контроль за исполнением данного бюджета</t>
  </si>
  <si>
    <t>1.1.10.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</si>
  <si>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</si>
  <si>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</si>
  <si>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</si>
  <si>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</si>
  <si>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</si>
  <si>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</si>
  <si>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1.1.13.</t>
  </si>
  <si>
    <t>0901,
0902,
0904,
0907,
0910</t>
  </si>
  <si>
    <t>0707</t>
  </si>
  <si>
    <t>Г.Н. Гончаренко</t>
  </si>
  <si>
    <t>Г.Ф. Тагирова</t>
  </si>
  <si>
    <t>0502</t>
  </si>
  <si>
    <t>Исполнитель</t>
  </si>
  <si>
    <t>1.1.2.</t>
  </si>
  <si>
    <t>1.1.3.</t>
  </si>
  <si>
    <t>1.1.4.</t>
  </si>
  <si>
    <t>1.1.5.</t>
  </si>
  <si>
    <t>1.1.6.</t>
  </si>
  <si>
    <t>1.1.14.</t>
  </si>
  <si>
    <t>1.3.1.</t>
  </si>
  <si>
    <t>0113</t>
  </si>
  <si>
    <t>0203</t>
  </si>
  <si>
    <t>РМ-А-1500</t>
  </si>
  <si>
    <t>0111</t>
  </si>
  <si>
    <t>участие в предупреждении и ликвидации последствий чрезвычайных ситуаций на территории  муниципального района</t>
  </si>
  <si>
    <t>РМ-Г-6100</t>
  </si>
  <si>
    <t>Заместитель главы администрации по финансовым вопросам-</t>
  </si>
  <si>
    <t>начальник финансового управления</t>
  </si>
  <si>
    <t>47869,2</t>
  </si>
  <si>
    <t>600</t>
  </si>
  <si>
    <t>285</t>
  </si>
  <si>
    <t>3593,7</t>
  </si>
  <si>
    <t>17929,1</t>
  </si>
  <si>
    <t>РМ-А-1400</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</si>
  <si>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</si>
  <si>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289262,4</t>
  </si>
  <si>
    <t>119222,2</t>
  </si>
  <si>
    <t>11003,1</t>
  </si>
  <si>
    <t>4801,6</t>
  </si>
  <si>
    <t>12172,6</t>
  </si>
  <si>
    <t>1080,6</t>
  </si>
  <si>
    <t>4648,5</t>
  </si>
  <si>
    <t>13280,9</t>
  </si>
  <si>
    <t>8135,4</t>
  </si>
  <si>
    <t>РМ-А-3900</t>
  </si>
  <si>
    <t>утверждение и реализация муниципальных программ в области энергосбережения и повышения энергетической эффективности, организация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</si>
  <si>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36264,4</t>
  </si>
  <si>
    <t>67,8</t>
  </si>
  <si>
    <t>2527,5</t>
  </si>
  <si>
    <t>РМ-В-3900</t>
  </si>
  <si>
    <t>организация и осуществление мероприятий по работе с детьми и молодежью в поселении</t>
  </si>
  <si>
    <t>43416,4</t>
  </si>
  <si>
    <t>657,7</t>
  </si>
  <si>
    <t>1324</t>
  </si>
  <si>
    <t>164,1</t>
  </si>
  <si>
    <t>7327,6</t>
  </si>
  <si>
    <t>696,7</t>
  </si>
  <si>
    <t>276370,8</t>
  </si>
  <si>
    <t>23004,1</t>
  </si>
  <si>
    <t>РМ-Г-0200</t>
  </si>
  <si>
    <t>2621,5</t>
  </si>
  <si>
    <t>РМ-Г-4500</t>
  </si>
  <si>
    <t>организация благоустройста и озеленения территории поселения, использования, охраны, защиты, воспроизводства городских лесов, лесов особо охраняемых природный территорий, расположенных в границах населенных пунктов поселения</t>
  </si>
  <si>
    <t>16273,6</t>
  </si>
  <si>
    <t>обеспечение жильем молодых семей (реализуемых в рамках ФЦП "Жилище" на 2011-2012 годы и республиканской программы государственной поддержки молодых семей, нуждающихся в улучшении жилищных условий, на 2011-2015 годы)</t>
  </si>
  <si>
    <t>РМ-Г-5200</t>
  </si>
  <si>
    <t>создание условий для туризма</t>
  </si>
  <si>
    <t>0412</t>
  </si>
  <si>
    <t>1202</t>
  </si>
  <si>
    <t>1224,9</t>
  </si>
  <si>
    <t>27077,2</t>
  </si>
  <si>
    <t>36300,9</t>
  </si>
  <si>
    <t>РП-А-2300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</si>
  <si>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</si>
  <si>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29748,7</t>
  </si>
  <si>
    <t>381,9</t>
  </si>
  <si>
    <t>11509,4</t>
  </si>
  <si>
    <t>331,7</t>
  </si>
  <si>
    <t>РП-А-4800</t>
  </si>
  <si>
    <t>74300,5</t>
  </si>
  <si>
    <t>0801,
0804,1201</t>
  </si>
  <si>
    <t>1402,    1403</t>
  </si>
  <si>
    <t xml:space="preserve">0503,0409
</t>
  </si>
  <si>
    <t>1.1.8.</t>
  </si>
  <si>
    <t>1.1.9.</t>
  </si>
  <si>
    <t>2.1.2.</t>
  </si>
  <si>
    <t>2.1.4.</t>
  </si>
  <si>
    <t>2.4.5.</t>
  </si>
  <si>
    <t>2.4.6.</t>
  </si>
  <si>
    <t>2.4.7.</t>
  </si>
  <si>
    <t>2.4.8.</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</si>
  <si>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</si>
  <si>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Федеральный закон от 23.11.2009 № 261-ФЗ "Об энергосбережении и повышении энергетической эффективности и о внесении изменений в отдельные законодательные акты Российской Федерации".
</t>
  </si>
  <si>
    <t xml:space="preserve"> ст.8
</t>
  </si>
  <si>
    <t xml:space="preserve">23.11.2009-01.01.2999
</t>
  </si>
  <si>
    <t xml:space="preserve"> п.4 ст.15</t>
  </si>
  <si>
    <t xml:space="preserve">Закон Республики Башкортостан от 14.10.1994 № ВС-25/45 "О милиции общественной безопасности".
</t>
  </si>
  <si>
    <t xml:space="preserve">ст.15
</t>
  </si>
  <si>
    <t xml:space="preserve">14.10.1994-01.01.2999
</t>
  </si>
  <si>
    <t xml:space="preserve"> подп.7 п.1 ст.15
</t>
  </si>
  <si>
    <t>0701,     0702,      0901</t>
  </si>
  <si>
    <t>подготовка и проведение Всероссийской переписи населения</t>
  </si>
  <si>
    <t xml:space="preserve">Кодекс Республики Башкортостан о выборах от 06.12.2006 № 380-з </t>
  </si>
  <si>
    <t xml:space="preserve">ст.73
</t>
  </si>
  <si>
    <t xml:space="preserve">06.12.2006-01.01.2999
</t>
  </si>
  <si>
    <t xml:space="preserve">Федеральный закон от 25.01.2002 № 8-ФЗ "О Всероссийской переписи населения".
</t>
  </si>
  <si>
    <t xml:space="preserve">п.2 ст.11
</t>
  </si>
  <si>
    <t xml:space="preserve">25.01.2002-01.01.2999
</t>
  </si>
  <si>
    <t xml:space="preserve"> подп. 30 п.1 ст.15
</t>
  </si>
  <si>
    <t>пп.24.3 п.2 ст.26.3</t>
  </si>
  <si>
    <t xml:space="preserve">06.10.1999-01.01.2999
</t>
  </si>
  <si>
    <t xml:space="preserve">подп. 19 п.1 ст.14
</t>
  </si>
  <si>
    <t xml:space="preserve"> п.8 ст.15.1
</t>
  </si>
  <si>
    <t xml:space="preserve"> пп. 7 п.1 ст.17
</t>
  </si>
  <si>
    <t xml:space="preserve">пп. 14 п.1 ст.14
</t>
  </si>
  <si>
    <t xml:space="preserve">пп. 18 п.1 ст.14
</t>
  </si>
  <si>
    <t>Устав муниципального района Мелеузовский район РБ</t>
  </si>
  <si>
    <t>п.4 ст.17</t>
  </si>
  <si>
    <t>подп.8 п.1 ст.5</t>
  </si>
  <si>
    <t>подп.3 п. 1 ст.4</t>
  </si>
  <si>
    <t>подп.4 п. 1 ст.4</t>
  </si>
  <si>
    <t>подп .5 п. 1 ст.4</t>
  </si>
  <si>
    <t>подп. 6 п. 1 ст.4</t>
  </si>
  <si>
    <t>подп.7 п. 1 ст.4</t>
  </si>
  <si>
    <t>подп.8 п. 1 ст.4</t>
  </si>
  <si>
    <t>подп.11 п.1 ст.4</t>
  </si>
  <si>
    <t>подп.12 п.1 ст.4</t>
  </si>
  <si>
    <t>подп.14 п.1 ст.4</t>
  </si>
  <si>
    <t>подп.19 п.1 ст.4</t>
  </si>
  <si>
    <t>подп.20 п.1 ст.4</t>
  </si>
  <si>
    <t>подп.22 п.1 ст.4</t>
  </si>
  <si>
    <t>подп.23 п.1 ст.4</t>
  </si>
  <si>
    <t>подп.27 п.1 ст.4</t>
  </si>
  <si>
    <t>подп.28 п.1 ст.4</t>
  </si>
  <si>
    <t>подп.29 п.1 ст.4</t>
  </si>
  <si>
    <t>подп.1 п.1 ст.4</t>
  </si>
  <si>
    <t>подп.31 п.1 ст.4</t>
  </si>
  <si>
    <t>подп.6 п.1 ст. 5</t>
  </si>
  <si>
    <t>Уставы поселений</t>
  </si>
  <si>
    <t xml:space="preserve"> п.4 ст.17
</t>
  </si>
  <si>
    <t xml:space="preserve">подп.8 п.1 ст.5
</t>
  </si>
  <si>
    <t xml:space="preserve">подп.4 п.1 ст.4
</t>
  </si>
  <si>
    <t xml:space="preserve">подп.5 п.1 ст.4
</t>
  </si>
  <si>
    <t xml:space="preserve">подп.6 п.1 ст.4
</t>
  </si>
  <si>
    <t xml:space="preserve">подп.10 п.1 ст.4
</t>
  </si>
  <si>
    <t xml:space="preserve">подп.13 п.1 ст.4
</t>
  </si>
  <si>
    <t xml:space="preserve">подп.16 п.1 ст.4
</t>
  </si>
  <si>
    <t xml:space="preserve">подп.19 п.1 ст.4
</t>
  </si>
  <si>
    <t xml:space="preserve">подп.20 п.1 ст.4
</t>
  </si>
  <si>
    <t xml:space="preserve">подп.21 п.1 ст.4
</t>
  </si>
  <si>
    <t xml:space="preserve">подп.22 п.1 ст.4
</t>
  </si>
  <si>
    <t xml:space="preserve">подп.23 п.1 ст.4
</t>
  </si>
  <si>
    <t xml:space="preserve">подп.1 абз.1 ст.4.1
</t>
  </si>
  <si>
    <t>Соглашения между органами местного самоуправления муниципального района Мелеузовский район РБ и поселений о передаче полномочий</t>
  </si>
  <si>
    <t>В целом</t>
  </si>
  <si>
    <t>Со дня обнародования</t>
  </si>
  <si>
    <t xml:space="preserve">подп.12 п.1 ст.5
</t>
  </si>
  <si>
    <t>подп. 9.1 п.1 ст.5</t>
  </si>
  <si>
    <t>Решение Совета МР Мелеузовский район РБ "Об утверждении муниципальной целевой программы "Жилье молодым семьям" муниципального района Мелеузовский район РБ на 2011-2015 годы" № 314 от 16.06.2011 г.</t>
  </si>
  <si>
    <t>16.06.2011 - 31.12.2015</t>
  </si>
  <si>
    <t>Соглашения между Министерством сельского хозяйства Республики Башкортостан и Администрацией муниципального района Мелеузовский района РБ</t>
  </si>
  <si>
    <t>Договора между Администрацией муниц. р-на Мелеузовский район и Мелеузовской горрайорганизацией ветеранов», РО ОООИ «Всероссийское общество глухих» по РБ, Мелеузовской районной городской организацией Союз «Чернобыль», Мелеузовской ГРО БРО ВОИ от 29.12.2008 г.</t>
  </si>
  <si>
    <t>С 01.01.2011 г. по 31.12.2011 г.</t>
  </si>
  <si>
    <t>Решение Совета муниц. района  № 146 от 28.12.2009 г. «О содержании муниципальной милиции»</t>
  </si>
  <si>
    <t>С 28.12.2009 г.</t>
  </si>
  <si>
    <t>Соглашение между Министерством жилищно-коммунального хозяйства РБ и Администрацией муниципального района Мелеузовский район РБ о долевом финансировании адресной программы по переселению граждан из аварийного жилищного фонда</t>
  </si>
  <si>
    <t>01.01.2011-31.12.2011</t>
  </si>
  <si>
    <t>Соглашения между Управлением Республики Башкортостан по организации деятельности мировых судей и ведению регистров правовых актов и Администрацией муниципального района Мелеузовский район РБ</t>
  </si>
  <si>
    <t>Соглашения между Министерством образования РБ и Администрацией муниципального района Мелеузовский район РБ</t>
  </si>
  <si>
    <t>долевое финансирование расходов на решение отдельных вопросов местного значения</t>
  </si>
  <si>
    <t>запланировано                     2011</t>
  </si>
  <si>
    <t>текущий финансовый год                2012</t>
  </si>
  <si>
    <t>очередной финансовый год                2013</t>
  </si>
  <si>
    <t>финансовый год +1          2014</t>
  </si>
  <si>
    <t>финансовый год +2     2015</t>
  </si>
  <si>
    <t>фактически исполнено         2011</t>
  </si>
  <si>
    <t>357</t>
  </si>
  <si>
    <t>12640</t>
  </si>
  <si>
    <t>15531</t>
  </si>
  <si>
    <t>5285</t>
  </si>
  <si>
    <t>33368</t>
  </si>
  <si>
    <t>0</t>
  </si>
  <si>
    <t>30231</t>
  </si>
  <si>
    <t>3250</t>
  </si>
  <si>
    <t>9385</t>
  </si>
  <si>
    <t>240</t>
  </si>
  <si>
    <t>83</t>
  </si>
  <si>
    <t>1861</t>
  </si>
  <si>
    <t>1296,7</t>
  </si>
  <si>
    <t>1226</t>
  </si>
  <si>
    <t>1237</t>
  </si>
  <si>
    <t>315</t>
  </si>
  <si>
    <t>52796</t>
  </si>
  <si>
    <t>650</t>
  </si>
  <si>
    <t>400</t>
  </si>
  <si>
    <t>545,4</t>
  </si>
  <si>
    <t>694,6</t>
  </si>
  <si>
    <t>284044,3</t>
  </si>
  <si>
    <t>5682</t>
  </si>
  <si>
    <t>10738,9</t>
  </si>
  <si>
    <t>5789</t>
  </si>
  <si>
    <t>7773,1</t>
  </si>
  <si>
    <t>1198</t>
  </si>
  <si>
    <t>750</t>
  </si>
  <si>
    <t>13264</t>
  </si>
  <si>
    <t>8828</t>
  </si>
  <si>
    <t>995</t>
  </si>
  <si>
    <t>286439,4</t>
  </si>
  <si>
    <t>882,6</t>
  </si>
  <si>
    <t>220,9</t>
  </si>
  <si>
    <t>8008,8</t>
  </si>
  <si>
    <t>471</t>
  </si>
  <si>
    <t>44855,9</t>
  </si>
  <si>
    <t>11491</t>
  </si>
  <si>
    <t>12449,2</t>
  </si>
  <si>
    <t>1000</t>
  </si>
  <si>
    <t>36622,3</t>
  </si>
  <si>
    <t>1765,1</t>
  </si>
  <si>
    <t>47686,2</t>
  </si>
  <si>
    <t>1388,2</t>
  </si>
  <si>
    <t>17878,6</t>
  </si>
  <si>
    <t>284751,3</t>
  </si>
  <si>
    <t>4175</t>
  </si>
  <si>
    <t>4773,4</t>
  </si>
  <si>
    <t>7730,4</t>
  </si>
  <si>
    <t>116554,7</t>
  </si>
  <si>
    <t>36146,1</t>
  </si>
  <si>
    <t>276243,6</t>
  </si>
  <si>
    <t>30311</t>
  </si>
  <si>
    <t>649,8</t>
  </si>
  <si>
    <t>109,4</t>
  </si>
  <si>
    <t>6794,4</t>
  </si>
  <si>
    <t>334,0</t>
  </si>
  <si>
    <t>6009,5</t>
  </si>
  <si>
    <t>15880,7</t>
  </si>
  <si>
    <t>13276,1</t>
  </si>
  <si>
    <t>27009,3</t>
  </si>
  <si>
    <t>73745,9</t>
  </si>
  <si>
    <t>29698,3</t>
  </si>
  <si>
    <t>36163,2</t>
  </si>
  <si>
    <t>215,8</t>
  </si>
  <si>
    <t>Свод реестров расходных обязательств поселений, входящих в состав муниципального района Мелеузовский район, и реестр расходных обязательств муниципального района Мелеузовский район на 2012 год</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</si>
</sst>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00_р_._-;\-* #,##0.000_р_._-;_-* &quot;-&quot;??_р_._-;_-@_-"/>
    <numFmt numFmtId="166" formatCode="_-* #,##0.0_р_._-;\-* #,##0.0_р_._-;_-* &quot;-&quot;??_р_._-;_-@_-"/>
    <numFmt numFmtId="167" formatCode="_-* #,##0_р_._-;\-* #,##0_р_._-;_-* &quot;-&quot;??_р_._-;_-@_-"/>
    <numFmt numFmtId="168" formatCode="_-* #,##0.0_р_._-;\-* #,##0.0_р_._-;_-* &quot;-&quot;?_р_._-;_-@_-"/>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s>
  <fonts count="41">
    <font>
      <sz val="10"/>
      <name val="Arial Cyr"/>
      <family val="0"/>
    </font>
    <font>
      <u val="single"/>
      <sz val="10"/>
      <color indexed="12"/>
      <name val="Arial Cyr"/>
      <family val="0"/>
    </font>
    <font>
      <u val="single"/>
      <sz val="10"/>
      <color indexed="36"/>
      <name val="Arial Cyr"/>
      <family val="0"/>
    </font>
    <font>
      <sz val="10"/>
      <name val="Arial"/>
      <family val="0"/>
    </font>
    <font>
      <sz val="8"/>
      <name val="Times New Roman"/>
      <family val="1"/>
    </font>
    <font>
      <b/>
      <sz val="8"/>
      <color indexed="8"/>
      <name val="Times New Roman"/>
      <family val="1"/>
    </font>
    <font>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10"/>
      <name val="Calibri"/>
      <family val="2"/>
    </font>
    <font>
      <sz val="11"/>
      <color indexed="52"/>
      <name val="Calibri"/>
      <family val="2"/>
    </font>
    <font>
      <sz val="11"/>
      <color indexed="12"/>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color indexed="8"/>
      </top>
      <bottom style="thin"/>
    </border>
    <border>
      <left style="thin">
        <color indexed="8"/>
      </left>
      <right style="thin"/>
      <top style="thin">
        <color indexed="8"/>
      </top>
      <bottom style="thin"/>
    </border>
    <border>
      <left style="thin"/>
      <right>
        <color indexed="63"/>
      </right>
      <top style="thin">
        <color indexed="8"/>
      </top>
      <bottom style="thin"/>
    </border>
    <border>
      <left style="thin">
        <color indexed="8"/>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color indexed="63"/>
      </bottom>
    </border>
    <border>
      <left style="thin"/>
      <right style="thin"/>
      <top style="thin"/>
      <bottom>
        <color indexed="63"/>
      </bottom>
    </border>
    <border>
      <left style="medium"/>
      <right style="medium"/>
      <top style="medium"/>
      <bottom style="medium"/>
    </border>
    <border>
      <left>
        <color indexed="63"/>
      </left>
      <right style="medium"/>
      <top style="medium"/>
      <bottom style="medium"/>
    </border>
    <border>
      <left>
        <color indexed="63"/>
      </left>
      <right style="thin"/>
      <top style="thin"/>
      <bottom>
        <color indexed="63"/>
      </bottom>
    </border>
    <border>
      <left style="thin">
        <color indexed="8"/>
      </left>
      <right style="thin">
        <color indexed="8"/>
      </right>
      <top>
        <color indexed="63"/>
      </top>
      <bottom style="thin">
        <color indexed="8"/>
      </bottom>
    </border>
    <border>
      <left>
        <color indexed="8"/>
      </left>
      <right>
        <color indexed="8"/>
      </right>
      <top>
        <color indexed="8"/>
      </top>
      <bottom style="thin">
        <color indexed="8"/>
      </bottom>
    </border>
    <border>
      <left style="thin"/>
      <right style="thin"/>
      <top style="thin"/>
      <bottom style="thin">
        <color indexed="8"/>
      </bottom>
    </border>
    <border>
      <left style="thin"/>
      <right style="thin"/>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0">
    <xf numFmtId="0" fontId="0" fillId="0" borderId="0" xfId="0" applyAlignment="1">
      <alignment/>
    </xf>
    <xf numFmtId="0" fontId="4" fillId="0" borderId="10" xfId="0" applyFont="1" applyFill="1" applyBorder="1" applyAlignment="1">
      <alignment horizontal="center"/>
    </xf>
    <xf numFmtId="49" fontId="4" fillId="0" borderId="10" xfId="0" applyNumberFormat="1" applyFont="1" applyFill="1" applyBorder="1" applyAlignment="1">
      <alignment horizontal="center" vertical="center" shrinkToFit="1"/>
    </xf>
    <xf numFmtId="0" fontId="4" fillId="0" borderId="0" xfId="0" applyFont="1" applyFill="1" applyAlignment="1">
      <alignment horizontal="center"/>
    </xf>
    <xf numFmtId="164"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shrinkToFit="1"/>
    </xf>
    <xf numFmtId="2" fontId="4" fillId="0" borderId="10" xfId="0" applyNumberFormat="1" applyFont="1" applyFill="1" applyBorder="1" applyAlignment="1">
      <alignment horizontal="center" vertical="center" shrinkToFit="1"/>
    </xf>
    <xf numFmtId="164" fontId="4" fillId="0" borderId="10" xfId="0" applyNumberFormat="1" applyFont="1" applyFill="1" applyBorder="1" applyAlignment="1">
      <alignment horizontal="center" vertical="center" shrinkToFi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0" fontId="4" fillId="0" borderId="0" xfId="0" applyFont="1" applyFill="1" applyAlignment="1">
      <alignment horizontal="left"/>
    </xf>
    <xf numFmtId="0" fontId="4" fillId="0" borderId="10" xfId="0"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4" fillId="0" borderId="0" xfId="0" applyFont="1" applyFill="1" applyAlignment="1">
      <alignment/>
    </xf>
    <xf numFmtId="0" fontId="4" fillId="0" borderId="12" xfId="0" applyFont="1" applyFill="1" applyBorder="1" applyAlignment="1">
      <alignment horizontal="left" vertical="top" wrapText="1"/>
    </xf>
    <xf numFmtId="164" fontId="4" fillId="0" borderId="14" xfId="0" applyNumberFormat="1" applyFont="1" applyFill="1" applyBorder="1" applyAlignment="1">
      <alignment horizontal="center" vertical="center" wrapText="1"/>
    </xf>
    <xf numFmtId="0" fontId="4" fillId="0" borderId="15" xfId="0" applyFont="1" applyFill="1" applyBorder="1" applyAlignment="1" quotePrefix="1">
      <alignment horizontal="left" vertical="center" wrapText="1"/>
    </xf>
    <xf numFmtId="0" fontId="4" fillId="0" borderId="10" xfId="0" applyFont="1" applyFill="1" applyBorder="1" applyAlignment="1">
      <alignment horizontal="left" vertical="top" wrapText="1"/>
    </xf>
    <xf numFmtId="0" fontId="4" fillId="0" borderId="16" xfId="0" applyFont="1" applyFill="1" applyBorder="1" applyAlignment="1">
      <alignment horizontal="center" vertical="center" wrapText="1"/>
    </xf>
    <xf numFmtId="167" fontId="4" fillId="0" borderId="16" xfId="61" applyNumberFormat="1" applyFont="1" applyFill="1" applyBorder="1" applyAlignment="1">
      <alignment horizontal="center" vertical="center" wrapText="1"/>
    </xf>
    <xf numFmtId="164" fontId="4" fillId="0" borderId="16"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4" fillId="0" borderId="10" xfId="0" applyFont="1" applyFill="1" applyBorder="1" applyAlignment="1">
      <alignment vertical="top" wrapText="1"/>
    </xf>
    <xf numFmtId="0" fontId="4" fillId="0" borderId="11" xfId="0" applyFont="1" applyFill="1" applyBorder="1" applyAlignment="1">
      <alignment horizontal="left" vertical="top" wrapText="1"/>
    </xf>
    <xf numFmtId="0" fontId="4" fillId="0" borderId="10" xfId="0" applyFont="1" applyFill="1" applyBorder="1" applyAlignment="1">
      <alignment/>
    </xf>
    <xf numFmtId="0" fontId="4" fillId="0" borderId="18" xfId="0" applyFont="1" applyFill="1" applyBorder="1" applyAlignment="1">
      <alignment/>
    </xf>
    <xf numFmtId="0" fontId="6" fillId="0" borderId="0" xfId="0" applyNumberFormat="1" applyFont="1" applyFill="1" applyBorder="1" applyAlignment="1" applyProtection="1">
      <alignment horizontal="center" vertical="top"/>
      <protection/>
    </xf>
    <xf numFmtId="0" fontId="4" fillId="0" borderId="0" xfId="53" applyFont="1" applyFill="1" applyAlignment="1">
      <alignment horizontal="center"/>
      <protection/>
    </xf>
    <xf numFmtId="0" fontId="4" fillId="0" borderId="0" xfId="53" applyFont="1" applyFill="1">
      <alignment/>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distributed" wrapText="1"/>
      <protection/>
    </xf>
    <xf numFmtId="0" fontId="6" fillId="0" borderId="20" xfId="0" applyNumberFormat="1" applyFont="1" applyFill="1" applyBorder="1" applyAlignment="1" applyProtection="1">
      <alignment horizontal="center" vertical="distributed" wrapText="1"/>
      <protection/>
    </xf>
    <xf numFmtId="0" fontId="6" fillId="0" borderId="19"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right" vertical="center" wrapText="1" shrinkToFit="1"/>
      <protection locked="0"/>
    </xf>
    <xf numFmtId="0" fontId="6" fillId="0" borderId="20" xfId="0" applyNumberFormat="1" applyFont="1" applyFill="1" applyBorder="1" applyAlignment="1" applyProtection="1">
      <alignment horizontal="right" vertical="center" wrapText="1" shrinkToFit="1"/>
      <protection locked="0"/>
    </xf>
    <xf numFmtId="0" fontId="6" fillId="0" borderId="10" xfId="0" applyNumberFormat="1" applyFont="1" applyFill="1" applyBorder="1" applyAlignment="1" applyProtection="1">
      <alignment horizontal="right" vertical="center" wrapText="1" shrinkToFit="1"/>
      <protection locked="0"/>
    </xf>
    <xf numFmtId="0" fontId="6" fillId="0" borderId="22" xfId="0" applyNumberFormat="1" applyFont="1" applyFill="1" applyBorder="1" applyAlignment="1" applyProtection="1">
      <alignment horizontal="right" vertical="center" wrapText="1" shrinkToFit="1"/>
      <protection locked="0"/>
    </xf>
    <xf numFmtId="0" fontId="6" fillId="0" borderId="19" xfId="0" applyNumberFormat="1" applyFont="1" applyFill="1" applyBorder="1" applyAlignment="1" applyProtection="1">
      <alignment horizontal="center" vertical="center" wrapText="1" shrinkToFit="1"/>
      <protection locked="0"/>
    </xf>
    <xf numFmtId="0" fontId="6" fillId="0" borderId="20"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center" wrapText="1" shrinkToFit="1"/>
      <protection locked="0"/>
    </xf>
    <xf numFmtId="164" fontId="6" fillId="0" borderId="19" xfId="0" applyNumberFormat="1" applyFont="1" applyFill="1" applyBorder="1" applyAlignment="1" applyProtection="1">
      <alignment horizontal="center" vertical="center" wrapText="1" shrinkToFit="1"/>
      <protection locked="0"/>
    </xf>
    <xf numFmtId="164" fontId="6" fillId="0" borderId="20" xfId="0" applyNumberFormat="1"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quotePrefix="1">
      <alignment horizontal="left" vertical="center" wrapText="1" shrinkToFit="1"/>
      <protection locked="0"/>
    </xf>
    <xf numFmtId="0" fontId="6" fillId="0" borderId="19" xfId="0" applyNumberFormat="1" applyFont="1" applyFill="1" applyBorder="1" applyAlignment="1" applyProtection="1">
      <alignment horizontal="left" vertical="top" wrapText="1" shrinkToFit="1"/>
      <protection locked="0"/>
    </xf>
    <xf numFmtId="0" fontId="6" fillId="0" borderId="10" xfId="0" applyNumberFormat="1" applyFont="1" applyFill="1" applyBorder="1" applyAlignment="1" applyProtection="1">
      <alignment horizontal="left" vertical="top" wrapText="1" shrinkToFit="1"/>
      <protection locked="0"/>
    </xf>
    <xf numFmtId="0" fontId="4" fillId="0" borderId="20" xfId="0" applyNumberFormat="1" applyFont="1" applyFill="1" applyBorder="1" applyAlignment="1" applyProtection="1">
      <alignment horizontal="center" vertical="center" wrapText="1"/>
      <protection/>
    </xf>
    <xf numFmtId="0" fontId="4" fillId="0" borderId="19" xfId="42" applyNumberFormat="1" applyFont="1" applyFill="1" applyBorder="1" applyAlignment="1" applyProtection="1">
      <alignment horizontal="center" vertical="top" wrapText="1"/>
      <protection/>
    </xf>
    <xf numFmtId="0" fontId="4" fillId="0" borderId="18" xfId="0" applyFont="1" applyFill="1" applyBorder="1" applyAlignment="1">
      <alignmen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vertical="center" wrapText="1"/>
    </xf>
    <xf numFmtId="0" fontId="4" fillId="0" borderId="23" xfId="0" applyFont="1" applyFill="1" applyBorder="1" applyAlignment="1" quotePrefix="1">
      <alignment horizontal="left" vertical="center" wrapText="1"/>
    </xf>
    <xf numFmtId="49" fontId="4" fillId="0" borderId="15" xfId="0" applyNumberFormat="1" applyFont="1" applyFill="1" applyBorder="1" applyAlignment="1">
      <alignment horizontal="left" vertical="center" wrapText="1"/>
    </xf>
    <xf numFmtId="164" fontId="4" fillId="0" borderId="0" xfId="0" applyNumberFormat="1" applyFont="1" applyFill="1" applyAlignment="1">
      <alignment horizontal="center" vertical="center" wrapText="1"/>
    </xf>
    <xf numFmtId="0" fontId="4" fillId="0" borderId="24" xfId="0" applyFont="1" applyFill="1" applyBorder="1" applyAlignment="1" quotePrefix="1">
      <alignment horizontal="left" vertical="center" wrapText="1"/>
    </xf>
    <xf numFmtId="0" fontId="4" fillId="0" borderId="25" xfId="0" applyFont="1" applyFill="1" applyBorder="1" applyAlignment="1">
      <alignment horizontal="left" vertical="top" wrapText="1"/>
    </xf>
    <xf numFmtId="0" fontId="4" fillId="0" borderId="16" xfId="0" applyFont="1" applyFill="1" applyBorder="1" applyAlignment="1">
      <alignment/>
    </xf>
    <xf numFmtId="49" fontId="4" fillId="0" borderId="24"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0" fontId="4" fillId="0" borderId="0" xfId="0" applyFont="1" applyFill="1" applyBorder="1" applyAlignment="1">
      <alignment/>
    </xf>
    <xf numFmtId="0" fontId="4" fillId="0" borderId="11"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49" fontId="4" fillId="0" borderId="28" xfId="0" applyNumberFormat="1" applyFont="1" applyFill="1" applyBorder="1" applyAlignment="1">
      <alignment horizontal="left" vertical="center" wrapText="1"/>
    </xf>
    <xf numFmtId="0" fontId="4" fillId="0" borderId="10" xfId="0" applyFont="1" applyFill="1" applyBorder="1" applyAlignment="1" quotePrefix="1">
      <alignment horizontal="left" vertical="center" wrapText="1"/>
    </xf>
    <xf numFmtId="0" fontId="4" fillId="0" borderId="0" xfId="0" applyFont="1" applyFill="1" applyAlignment="1">
      <alignment vertical="top" wrapText="1"/>
    </xf>
    <xf numFmtId="0" fontId="4" fillId="0" borderId="0" xfId="0" applyFont="1" applyFill="1" applyAlignment="1">
      <alignment vertical="center" wrapText="1"/>
    </xf>
    <xf numFmtId="0" fontId="4" fillId="0" borderId="0" xfId="0" applyFont="1" applyFill="1" applyAlignment="1">
      <alignment vertical="top" wrapText="1"/>
    </xf>
    <xf numFmtId="0" fontId="4" fillId="0" borderId="0" xfId="0" applyFont="1" applyFill="1" applyAlignment="1">
      <alignment/>
    </xf>
    <xf numFmtId="0" fontId="6" fillId="0" borderId="21" xfId="0" applyNumberFormat="1" applyFont="1" applyFill="1" applyBorder="1" applyAlignment="1" applyProtection="1">
      <alignment horizontal="center" vertical="distributed" wrapText="1"/>
      <protection/>
    </xf>
    <xf numFmtId="0" fontId="6" fillId="0" borderId="29" xfId="0" applyNumberFormat="1" applyFont="1" applyFill="1" applyBorder="1" applyAlignment="1" applyProtection="1">
      <alignment horizontal="center" vertical="distributed"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4" fillId="0" borderId="0" xfId="0" applyFont="1" applyFill="1" applyAlignment="1">
      <alignment vertical="top"/>
    </xf>
    <xf numFmtId="0" fontId="5" fillId="0" borderId="3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6" fillId="0" borderId="31" xfId="0" applyNumberFormat="1" applyFont="1" applyFill="1" applyBorder="1" applyAlignment="1" applyProtection="1">
      <alignment horizontal="center" vertical="center" wrapText="1"/>
      <protection/>
    </xf>
    <xf numFmtId="0" fontId="6" fillId="0" borderId="3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08080"/>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86"/>
  <sheetViews>
    <sheetView tabSelected="1" zoomScale="150" zoomScaleNormal="150" zoomScalePageLayoutView="0" workbookViewId="0" topLeftCell="A1">
      <selection activeCell="Q8" sqref="Q8"/>
    </sheetView>
  </sheetViews>
  <sheetFormatPr defaultColWidth="9.00390625" defaultRowHeight="12.75"/>
  <cols>
    <col min="1" max="1" width="3.25390625" style="76" customWidth="1"/>
    <col min="2" max="2" width="19.875" style="76" customWidth="1"/>
    <col min="3" max="3" width="7.625" style="77" customWidth="1"/>
    <col min="4" max="4" width="4.875" style="77" customWidth="1"/>
    <col min="5" max="6" width="9.125" style="18" hidden="1" customWidth="1"/>
    <col min="7" max="7" width="7.875" style="18" customWidth="1"/>
    <col min="8" max="8" width="6.625" style="18" customWidth="1"/>
    <col min="9" max="9" width="5.375" style="18" customWidth="1"/>
    <col min="10" max="10" width="9.125" style="18" hidden="1" customWidth="1"/>
    <col min="11" max="11" width="4.875" style="18" customWidth="1"/>
    <col min="12" max="12" width="4.00390625" style="18" customWidth="1"/>
    <col min="13" max="13" width="4.125" style="18" customWidth="1"/>
    <col min="14" max="15" width="9.125" style="18" hidden="1" customWidth="1"/>
    <col min="16" max="18" width="4.375" style="18" customWidth="1"/>
    <col min="19" max="19" width="0.12890625" style="18" customWidth="1"/>
    <col min="20" max="20" width="9.125" style="18" hidden="1" customWidth="1"/>
    <col min="21" max="22" width="7.25390625" style="3" customWidth="1"/>
    <col min="23" max="23" width="7.75390625" style="3" customWidth="1"/>
    <col min="24" max="24" width="8.125" style="11" customWidth="1"/>
    <col min="25" max="25" width="0.2421875" style="11" hidden="1" customWidth="1"/>
    <col min="26" max="26" width="7.75390625" style="11" customWidth="1"/>
    <col min="27" max="27" width="8.125" style="11" customWidth="1"/>
    <col min="28" max="28" width="3.375" style="3" customWidth="1"/>
    <col min="29" max="36" width="9.125" style="3" customWidth="1"/>
    <col min="37" max="16384" width="9.125" style="18" customWidth="1"/>
  </cols>
  <sheetData>
    <row r="1" spans="1:36" s="34" customFormat="1" ht="21.75" customHeight="1">
      <c r="A1" s="85" t="s">
        <v>558</v>
      </c>
      <c r="B1" s="85"/>
      <c r="C1" s="85"/>
      <c r="D1" s="85"/>
      <c r="E1" s="85"/>
      <c r="F1" s="85"/>
      <c r="G1" s="85"/>
      <c r="H1" s="85"/>
      <c r="I1" s="85"/>
      <c r="J1" s="85"/>
      <c r="K1" s="85"/>
      <c r="L1" s="85"/>
      <c r="M1" s="85"/>
      <c r="N1" s="85"/>
      <c r="O1" s="85"/>
      <c r="P1" s="85"/>
      <c r="Q1" s="85"/>
      <c r="R1" s="85"/>
      <c r="S1" s="85"/>
      <c r="T1" s="85"/>
      <c r="U1" s="85"/>
      <c r="V1" s="85"/>
      <c r="W1" s="85"/>
      <c r="X1" s="85"/>
      <c r="Y1" s="85"/>
      <c r="Z1" s="85"/>
      <c r="AA1" s="85"/>
      <c r="AB1" s="86"/>
      <c r="AC1" s="32"/>
      <c r="AD1" s="32"/>
      <c r="AE1" s="33"/>
      <c r="AF1" s="33"/>
      <c r="AG1" s="33"/>
      <c r="AH1" s="33"/>
      <c r="AI1" s="33"/>
      <c r="AJ1" s="33"/>
    </row>
    <row r="2" spans="1:36" s="34" customFormat="1" ht="27.75" customHeight="1">
      <c r="A2" s="82" t="s">
        <v>199</v>
      </c>
      <c r="B2" s="82"/>
      <c r="C2" s="82"/>
      <c r="D2" s="82" t="s">
        <v>259</v>
      </c>
      <c r="E2" s="82" t="s">
        <v>260</v>
      </c>
      <c r="F2" s="82"/>
      <c r="G2" s="82"/>
      <c r="H2" s="82"/>
      <c r="I2" s="82"/>
      <c r="J2" s="82"/>
      <c r="K2" s="82"/>
      <c r="L2" s="82"/>
      <c r="M2" s="82"/>
      <c r="N2" s="82"/>
      <c r="O2" s="82"/>
      <c r="P2" s="82"/>
      <c r="Q2" s="82"/>
      <c r="R2" s="82"/>
      <c r="S2" s="82" t="s">
        <v>200</v>
      </c>
      <c r="T2" s="82"/>
      <c r="U2" s="82"/>
      <c r="V2" s="82"/>
      <c r="W2" s="82"/>
      <c r="X2" s="82"/>
      <c r="Y2" s="82"/>
      <c r="Z2" s="82"/>
      <c r="AA2" s="83"/>
      <c r="AB2" s="87" t="s">
        <v>261</v>
      </c>
      <c r="AC2" s="32"/>
      <c r="AD2" s="32"/>
      <c r="AE2" s="33"/>
      <c r="AF2" s="33"/>
      <c r="AG2" s="33"/>
      <c r="AH2" s="33"/>
      <c r="AI2" s="33"/>
      <c r="AJ2" s="33"/>
    </row>
    <row r="3" spans="1:36" s="34" customFormat="1" ht="146.25" customHeight="1">
      <c r="A3" s="82"/>
      <c r="B3" s="82"/>
      <c r="C3" s="82"/>
      <c r="D3" s="82"/>
      <c r="E3" s="82"/>
      <c r="F3" s="82" t="s">
        <v>262</v>
      </c>
      <c r="G3" s="82"/>
      <c r="H3" s="82"/>
      <c r="I3" s="82"/>
      <c r="J3" s="82" t="s">
        <v>263</v>
      </c>
      <c r="K3" s="82"/>
      <c r="L3" s="82"/>
      <c r="M3" s="82"/>
      <c r="N3" s="82" t="s">
        <v>201</v>
      </c>
      <c r="O3" s="82"/>
      <c r="P3" s="82"/>
      <c r="Q3" s="82"/>
      <c r="R3" s="82"/>
      <c r="S3" s="82"/>
      <c r="T3" s="82" t="s">
        <v>264</v>
      </c>
      <c r="U3" s="82"/>
      <c r="V3" s="82"/>
      <c r="W3" s="80" t="s">
        <v>488</v>
      </c>
      <c r="X3" s="80" t="s">
        <v>489</v>
      </c>
      <c r="Y3" s="82" t="s">
        <v>265</v>
      </c>
      <c r="Z3" s="82"/>
      <c r="AA3" s="83"/>
      <c r="AB3" s="88"/>
      <c r="AC3" s="32"/>
      <c r="AD3" s="32"/>
      <c r="AE3" s="33"/>
      <c r="AF3" s="33"/>
      <c r="AG3" s="33"/>
      <c r="AH3" s="33"/>
      <c r="AI3" s="33"/>
      <c r="AJ3" s="33"/>
    </row>
    <row r="4" spans="1:36" s="34" customFormat="1" ht="154.5" customHeight="1">
      <c r="A4" s="82"/>
      <c r="B4" s="82"/>
      <c r="C4" s="82"/>
      <c r="D4" s="82"/>
      <c r="E4" s="82"/>
      <c r="F4" s="35"/>
      <c r="G4" s="35" t="s">
        <v>266</v>
      </c>
      <c r="H4" s="35" t="s">
        <v>267</v>
      </c>
      <c r="I4" s="35" t="s">
        <v>268</v>
      </c>
      <c r="J4" s="35"/>
      <c r="K4" s="35" t="s">
        <v>266</v>
      </c>
      <c r="L4" s="35" t="s">
        <v>267</v>
      </c>
      <c r="M4" s="35" t="s">
        <v>268</v>
      </c>
      <c r="N4" s="35"/>
      <c r="O4" s="35" t="s">
        <v>266</v>
      </c>
      <c r="P4" s="35" t="s">
        <v>266</v>
      </c>
      <c r="Q4" s="35" t="s">
        <v>267</v>
      </c>
      <c r="R4" s="35" t="s">
        <v>268</v>
      </c>
      <c r="S4" s="82"/>
      <c r="T4" s="35"/>
      <c r="U4" s="37" t="s">
        <v>487</v>
      </c>
      <c r="V4" s="37" t="s">
        <v>492</v>
      </c>
      <c r="W4" s="81"/>
      <c r="X4" s="81"/>
      <c r="Y4" s="35"/>
      <c r="Z4" s="37" t="s">
        <v>490</v>
      </c>
      <c r="AA4" s="38" t="s">
        <v>491</v>
      </c>
      <c r="AB4" s="89"/>
      <c r="AC4" s="32"/>
      <c r="AD4" s="32"/>
      <c r="AE4" s="33"/>
      <c r="AF4" s="33"/>
      <c r="AG4" s="33"/>
      <c r="AH4" s="33"/>
      <c r="AI4" s="33"/>
      <c r="AJ4" s="33"/>
    </row>
    <row r="5" spans="1:36" s="34" customFormat="1" ht="22.5">
      <c r="A5" s="39" t="s">
        <v>47</v>
      </c>
      <c r="B5" s="40" t="s">
        <v>48</v>
      </c>
      <c r="C5" s="41" t="s">
        <v>49</v>
      </c>
      <c r="D5" s="35" t="s">
        <v>269</v>
      </c>
      <c r="E5" s="35"/>
      <c r="F5" s="35"/>
      <c r="G5" s="35" t="s">
        <v>270</v>
      </c>
      <c r="H5" s="35" t="s">
        <v>271</v>
      </c>
      <c r="I5" s="35" t="s">
        <v>272</v>
      </c>
      <c r="J5" s="35"/>
      <c r="K5" s="35" t="s">
        <v>273</v>
      </c>
      <c r="L5" s="35" t="s">
        <v>274</v>
      </c>
      <c r="M5" s="35" t="s">
        <v>275</v>
      </c>
      <c r="N5" s="35"/>
      <c r="O5" s="35" t="s">
        <v>276</v>
      </c>
      <c r="P5" s="42" t="s">
        <v>276</v>
      </c>
      <c r="Q5" s="35" t="s">
        <v>277</v>
      </c>
      <c r="R5" s="35" t="s">
        <v>278</v>
      </c>
      <c r="S5" s="35"/>
      <c r="T5" s="35"/>
      <c r="U5" s="35" t="s">
        <v>279</v>
      </c>
      <c r="V5" s="35" t="s">
        <v>280</v>
      </c>
      <c r="W5" s="35" t="s">
        <v>281</v>
      </c>
      <c r="X5" s="35" t="s">
        <v>282</v>
      </c>
      <c r="Y5" s="35"/>
      <c r="Z5" s="35" t="s">
        <v>202</v>
      </c>
      <c r="AA5" s="36" t="s">
        <v>203</v>
      </c>
      <c r="AB5" s="43" t="s">
        <v>204</v>
      </c>
      <c r="AC5" s="32"/>
      <c r="AD5" s="32"/>
      <c r="AE5" s="33"/>
      <c r="AF5" s="33"/>
      <c r="AG5" s="33"/>
      <c r="AH5" s="33"/>
      <c r="AI5" s="33"/>
      <c r="AJ5" s="33"/>
    </row>
    <row r="6" spans="1:36" s="34" customFormat="1" ht="22.5">
      <c r="A6" s="39" t="s">
        <v>50</v>
      </c>
      <c r="B6" s="44" t="s">
        <v>304</v>
      </c>
      <c r="C6" s="41"/>
      <c r="D6" s="45"/>
      <c r="E6" s="45"/>
      <c r="F6" s="45"/>
      <c r="G6" s="45"/>
      <c r="H6" s="45"/>
      <c r="I6" s="45"/>
      <c r="J6" s="45"/>
      <c r="K6" s="45"/>
      <c r="L6" s="45"/>
      <c r="M6" s="45"/>
      <c r="N6" s="45"/>
      <c r="O6" s="46"/>
      <c r="P6" s="47"/>
      <c r="Q6" s="48"/>
      <c r="R6" s="45"/>
      <c r="S6" s="45"/>
      <c r="T6" s="45"/>
      <c r="U6" s="49"/>
      <c r="V6" s="49"/>
      <c r="W6" s="49"/>
      <c r="X6" s="49"/>
      <c r="Y6" s="49"/>
      <c r="Z6" s="49"/>
      <c r="AA6" s="50"/>
      <c r="AB6" s="51"/>
      <c r="AC6" s="32"/>
      <c r="AD6" s="32"/>
      <c r="AE6" s="33"/>
      <c r="AF6" s="33"/>
      <c r="AG6" s="33"/>
      <c r="AH6" s="33"/>
      <c r="AI6" s="33"/>
      <c r="AJ6" s="33"/>
    </row>
    <row r="7" spans="1:36" s="34" customFormat="1" ht="90">
      <c r="A7" s="39" t="s">
        <v>39</v>
      </c>
      <c r="B7" s="44" t="s">
        <v>306</v>
      </c>
      <c r="C7" s="41" t="s">
        <v>307</v>
      </c>
      <c r="D7" s="45"/>
      <c r="E7" s="45"/>
      <c r="F7" s="45"/>
      <c r="G7" s="45"/>
      <c r="H7" s="45"/>
      <c r="I7" s="45"/>
      <c r="J7" s="45"/>
      <c r="K7" s="45"/>
      <c r="L7" s="45"/>
      <c r="M7" s="45"/>
      <c r="N7" s="45"/>
      <c r="O7" s="46"/>
      <c r="P7" s="47"/>
      <c r="Q7" s="48"/>
      <c r="R7" s="45"/>
      <c r="S7" s="45"/>
      <c r="T7" s="45"/>
      <c r="U7" s="52">
        <f>U8+U10+U11+U12+U13+U14+U17+U18+U20+U19+U9+U15+U16+U21</f>
        <v>229533.9</v>
      </c>
      <c r="V7" s="52">
        <f aca="true" t="shared" si="0" ref="V7:AA7">V8+V10+V11+V12+V13+V14+V17+V18+V20+V19+V9+V15+V16+V21</f>
        <v>228697.69999999995</v>
      </c>
      <c r="W7" s="52">
        <f t="shared" si="0"/>
        <v>139482</v>
      </c>
      <c r="X7" s="52">
        <f t="shared" si="0"/>
        <v>157855</v>
      </c>
      <c r="Y7" s="52">
        <f t="shared" si="0"/>
        <v>31253</v>
      </c>
      <c r="Z7" s="52">
        <f t="shared" si="0"/>
        <v>166783</v>
      </c>
      <c r="AA7" s="52">
        <f t="shared" si="0"/>
        <v>166783</v>
      </c>
      <c r="AB7" s="51"/>
      <c r="AC7" s="32"/>
      <c r="AD7" s="32"/>
      <c r="AE7" s="33"/>
      <c r="AF7" s="33"/>
      <c r="AG7" s="33"/>
      <c r="AH7" s="33"/>
      <c r="AI7" s="33"/>
      <c r="AJ7" s="33"/>
    </row>
    <row r="8" spans="1:36" s="34" customFormat="1" ht="153" customHeight="1">
      <c r="A8" s="39" t="s">
        <v>308</v>
      </c>
      <c r="B8" s="44" t="s">
        <v>309</v>
      </c>
      <c r="C8" s="41" t="s">
        <v>310</v>
      </c>
      <c r="D8" s="54" t="s">
        <v>70</v>
      </c>
      <c r="E8" s="45"/>
      <c r="F8" s="45"/>
      <c r="G8" s="55" t="s">
        <v>71</v>
      </c>
      <c r="H8" s="55" t="s">
        <v>72</v>
      </c>
      <c r="I8" s="55" t="s">
        <v>73</v>
      </c>
      <c r="J8" s="45"/>
      <c r="K8" s="55"/>
      <c r="L8" s="55"/>
      <c r="M8" s="55"/>
      <c r="N8" s="45"/>
      <c r="O8" s="46"/>
      <c r="P8" s="56" t="s">
        <v>455</v>
      </c>
      <c r="Q8" s="55" t="s">
        <v>456</v>
      </c>
      <c r="R8" s="55" t="s">
        <v>153</v>
      </c>
      <c r="S8" s="45"/>
      <c r="T8" s="45"/>
      <c r="U8" s="52">
        <v>34818.9</v>
      </c>
      <c r="V8" s="52">
        <v>34793.3</v>
      </c>
      <c r="W8" s="52">
        <v>29045</v>
      </c>
      <c r="X8" s="52">
        <v>31253</v>
      </c>
      <c r="Y8" s="52">
        <v>31253</v>
      </c>
      <c r="Z8" s="53">
        <v>33498</v>
      </c>
      <c r="AA8" s="53">
        <v>33498</v>
      </c>
      <c r="AB8" s="51"/>
      <c r="AC8" s="32"/>
      <c r="AD8" s="32"/>
      <c r="AE8" s="33"/>
      <c r="AF8" s="33"/>
      <c r="AG8" s="33"/>
      <c r="AH8" s="33"/>
      <c r="AI8" s="33"/>
      <c r="AJ8" s="33"/>
    </row>
    <row r="9" spans="1:28" ht="125.25" customHeight="1">
      <c r="A9" s="40" t="s">
        <v>330</v>
      </c>
      <c r="B9" s="44" t="s">
        <v>408</v>
      </c>
      <c r="C9" s="41" t="s">
        <v>314</v>
      </c>
      <c r="D9" s="17" t="s">
        <v>385</v>
      </c>
      <c r="G9" s="55" t="s">
        <v>71</v>
      </c>
      <c r="H9" s="55" t="s">
        <v>430</v>
      </c>
      <c r="I9" s="55" t="s">
        <v>73</v>
      </c>
      <c r="K9" s="19"/>
      <c r="L9" s="19"/>
      <c r="M9" s="19"/>
      <c r="P9" s="56" t="s">
        <v>455</v>
      </c>
      <c r="Q9" s="55" t="s">
        <v>457</v>
      </c>
      <c r="R9" s="55" t="s">
        <v>153</v>
      </c>
      <c r="U9" s="9">
        <v>150</v>
      </c>
      <c r="V9" s="9">
        <v>150</v>
      </c>
      <c r="W9" s="14">
        <v>150</v>
      </c>
      <c r="X9" s="14">
        <v>165</v>
      </c>
      <c r="Z9" s="14">
        <v>180</v>
      </c>
      <c r="AA9" s="20">
        <v>180</v>
      </c>
      <c r="AB9" s="1"/>
    </row>
    <row r="10" spans="1:28" ht="135.75" customHeight="1">
      <c r="A10" s="40" t="s">
        <v>331</v>
      </c>
      <c r="B10" s="44" t="s">
        <v>318</v>
      </c>
      <c r="C10" s="41" t="s">
        <v>319</v>
      </c>
      <c r="D10" s="21" t="s">
        <v>74</v>
      </c>
      <c r="G10" s="22" t="s">
        <v>71</v>
      </c>
      <c r="H10" s="22" t="s">
        <v>75</v>
      </c>
      <c r="I10" s="22" t="s">
        <v>73</v>
      </c>
      <c r="K10" s="22"/>
      <c r="L10" s="22"/>
      <c r="M10" s="22"/>
      <c r="P10" s="56" t="s">
        <v>455</v>
      </c>
      <c r="Q10" s="55" t="s">
        <v>458</v>
      </c>
      <c r="R10" s="55" t="s">
        <v>153</v>
      </c>
      <c r="U10" s="2" t="s">
        <v>386</v>
      </c>
      <c r="V10" s="2" t="s">
        <v>386</v>
      </c>
      <c r="W10" s="2" t="s">
        <v>493</v>
      </c>
      <c r="X10" s="4">
        <v>389</v>
      </c>
      <c r="Z10" s="4">
        <v>424</v>
      </c>
      <c r="AA10" s="25">
        <v>424</v>
      </c>
      <c r="AB10" s="1"/>
    </row>
    <row r="11" spans="1:28" ht="213.75">
      <c r="A11" s="40" t="s">
        <v>332</v>
      </c>
      <c r="B11" s="44" t="s">
        <v>321</v>
      </c>
      <c r="C11" s="41" t="s">
        <v>322</v>
      </c>
      <c r="D11" s="21" t="s">
        <v>399</v>
      </c>
      <c r="G11" s="22" t="s">
        <v>71</v>
      </c>
      <c r="H11" s="22" t="s">
        <v>77</v>
      </c>
      <c r="I11" s="22" t="s">
        <v>73</v>
      </c>
      <c r="K11" s="22"/>
      <c r="L11" s="22"/>
      <c r="M11" s="22"/>
      <c r="P11" s="56" t="s">
        <v>455</v>
      </c>
      <c r="Q11" s="55" t="s">
        <v>459</v>
      </c>
      <c r="R11" s="55" t="s">
        <v>153</v>
      </c>
      <c r="U11" s="2" t="s">
        <v>387</v>
      </c>
      <c r="V11" s="2" t="s">
        <v>553</v>
      </c>
      <c r="W11" s="2" t="s">
        <v>494</v>
      </c>
      <c r="X11" s="4">
        <v>16065</v>
      </c>
      <c r="Z11" s="4">
        <v>16433</v>
      </c>
      <c r="AA11" s="24">
        <v>16433</v>
      </c>
      <c r="AB11" s="1"/>
    </row>
    <row r="12" spans="1:28" ht="283.5" customHeight="1">
      <c r="A12" s="40" t="s">
        <v>333</v>
      </c>
      <c r="B12" s="44" t="s">
        <v>0</v>
      </c>
      <c r="C12" s="41" t="s">
        <v>1</v>
      </c>
      <c r="D12" s="21" t="s">
        <v>78</v>
      </c>
      <c r="G12" s="22" t="s">
        <v>79</v>
      </c>
      <c r="H12" s="22" t="s">
        <v>80</v>
      </c>
      <c r="I12" s="22" t="s">
        <v>81</v>
      </c>
      <c r="K12" s="22"/>
      <c r="L12" s="22"/>
      <c r="M12" s="22"/>
      <c r="P12" s="56" t="s">
        <v>455</v>
      </c>
      <c r="Q12" s="55" t="s">
        <v>460</v>
      </c>
      <c r="R12" s="55" t="s">
        <v>153</v>
      </c>
      <c r="U12" s="2" t="s">
        <v>396</v>
      </c>
      <c r="V12" s="2" t="s">
        <v>554</v>
      </c>
      <c r="W12" s="2" t="s">
        <v>495</v>
      </c>
      <c r="X12" s="4">
        <v>16261</v>
      </c>
      <c r="Z12" s="4">
        <v>16261</v>
      </c>
      <c r="AA12" s="25">
        <v>16261</v>
      </c>
      <c r="AB12" s="1"/>
    </row>
    <row r="13" spans="1:28" ht="138.75" customHeight="1">
      <c r="A13" s="40" t="s">
        <v>334</v>
      </c>
      <c r="B13" s="44" t="s">
        <v>2</v>
      </c>
      <c r="C13" s="41" t="s">
        <v>3</v>
      </c>
      <c r="D13" s="21" t="s">
        <v>82</v>
      </c>
      <c r="G13" s="22" t="s">
        <v>71</v>
      </c>
      <c r="H13" s="22" t="s">
        <v>83</v>
      </c>
      <c r="I13" s="22" t="s">
        <v>73</v>
      </c>
      <c r="K13" s="22"/>
      <c r="L13" s="22"/>
      <c r="M13" s="22"/>
      <c r="P13" s="56" t="s">
        <v>455</v>
      </c>
      <c r="Q13" s="55" t="s">
        <v>461</v>
      </c>
      <c r="R13" s="55" t="s">
        <v>153</v>
      </c>
      <c r="U13" s="9">
        <v>3380.8</v>
      </c>
      <c r="V13" s="9">
        <v>3380.8</v>
      </c>
      <c r="W13" s="2" t="s">
        <v>496</v>
      </c>
      <c r="X13" s="4">
        <v>5925</v>
      </c>
      <c r="Z13" s="4">
        <v>6377</v>
      </c>
      <c r="AA13" s="25">
        <v>6377</v>
      </c>
      <c r="AB13" s="1"/>
    </row>
    <row r="14" spans="1:28" ht="136.5" customHeight="1">
      <c r="A14" s="40" t="s">
        <v>312</v>
      </c>
      <c r="B14" s="44" t="s">
        <v>4</v>
      </c>
      <c r="C14" s="41" t="s">
        <v>5</v>
      </c>
      <c r="D14" s="21" t="s">
        <v>84</v>
      </c>
      <c r="G14" s="22" t="s">
        <v>71</v>
      </c>
      <c r="H14" s="22" t="s">
        <v>85</v>
      </c>
      <c r="I14" s="22" t="s">
        <v>73</v>
      </c>
      <c r="K14" s="22"/>
      <c r="L14" s="22"/>
      <c r="M14" s="22"/>
      <c r="P14" s="56" t="s">
        <v>455</v>
      </c>
      <c r="Q14" s="55" t="s">
        <v>462</v>
      </c>
      <c r="R14" s="55" t="s">
        <v>153</v>
      </c>
      <c r="U14" s="2" t="s">
        <v>388</v>
      </c>
      <c r="V14" s="2" t="s">
        <v>556</v>
      </c>
      <c r="W14" s="2" t="s">
        <v>497</v>
      </c>
      <c r="X14" s="4">
        <v>37059</v>
      </c>
      <c r="Z14" s="4">
        <v>39745</v>
      </c>
      <c r="AA14" s="25">
        <v>39745</v>
      </c>
      <c r="AB14" s="1"/>
    </row>
    <row r="15" spans="1:28" ht="143.25" customHeight="1">
      <c r="A15" s="40" t="s">
        <v>400</v>
      </c>
      <c r="B15" s="44" t="s">
        <v>390</v>
      </c>
      <c r="C15" s="41" t="s">
        <v>389</v>
      </c>
      <c r="D15" s="21">
        <v>1101</v>
      </c>
      <c r="G15" s="55" t="s">
        <v>71</v>
      </c>
      <c r="H15" s="55" t="s">
        <v>431</v>
      </c>
      <c r="I15" s="55" t="s">
        <v>73</v>
      </c>
      <c r="K15" s="22"/>
      <c r="L15" s="22"/>
      <c r="M15" s="22"/>
      <c r="P15" s="56" t="s">
        <v>455</v>
      </c>
      <c r="Q15" s="55" t="s">
        <v>463</v>
      </c>
      <c r="R15" s="55" t="s">
        <v>153</v>
      </c>
      <c r="U15" s="9">
        <v>10</v>
      </c>
      <c r="V15" s="9">
        <v>10</v>
      </c>
      <c r="W15" s="9">
        <v>0</v>
      </c>
      <c r="X15" s="9">
        <v>0</v>
      </c>
      <c r="Y15" s="9">
        <v>0</v>
      </c>
      <c r="Z15" s="9">
        <v>0</v>
      </c>
      <c r="AA15" s="9">
        <v>0</v>
      </c>
      <c r="AB15" s="1"/>
    </row>
    <row r="16" spans="1:28" ht="141.75" customHeight="1">
      <c r="A16" s="40" t="s">
        <v>401</v>
      </c>
      <c r="B16" s="44" t="s">
        <v>6</v>
      </c>
      <c r="C16" s="41" t="s">
        <v>7</v>
      </c>
      <c r="D16" s="21" t="s">
        <v>76</v>
      </c>
      <c r="G16" s="55" t="s">
        <v>71</v>
      </c>
      <c r="H16" s="55" t="s">
        <v>432</v>
      </c>
      <c r="I16" s="55" t="s">
        <v>73</v>
      </c>
      <c r="K16" s="22"/>
      <c r="L16" s="22"/>
      <c r="M16" s="22"/>
      <c r="P16" s="56" t="s">
        <v>455</v>
      </c>
      <c r="Q16" s="55" t="s">
        <v>464</v>
      </c>
      <c r="R16" s="55" t="s">
        <v>153</v>
      </c>
      <c r="U16" s="9">
        <v>9810.4</v>
      </c>
      <c r="V16" s="9">
        <v>9810.4</v>
      </c>
      <c r="W16" s="2" t="s">
        <v>498</v>
      </c>
      <c r="X16" s="9">
        <v>0</v>
      </c>
      <c r="Y16" s="9">
        <v>0</v>
      </c>
      <c r="Z16" s="9">
        <v>0</v>
      </c>
      <c r="AA16" s="9">
        <v>0</v>
      </c>
      <c r="AB16" s="1"/>
    </row>
    <row r="17" spans="1:28" ht="138" customHeight="1">
      <c r="A17" s="40" t="s">
        <v>316</v>
      </c>
      <c r="B17" s="44" t="s">
        <v>8</v>
      </c>
      <c r="C17" s="41" t="s">
        <v>9</v>
      </c>
      <c r="D17" s="21" t="s">
        <v>76</v>
      </c>
      <c r="G17" s="22" t="s">
        <v>71</v>
      </c>
      <c r="H17" s="22" t="s">
        <v>86</v>
      </c>
      <c r="I17" s="22" t="s">
        <v>73</v>
      </c>
      <c r="K17" s="22"/>
      <c r="L17" s="22"/>
      <c r="M17" s="22"/>
      <c r="P17" s="56" t="s">
        <v>455</v>
      </c>
      <c r="Q17" s="55" t="s">
        <v>465</v>
      </c>
      <c r="R17" s="55" t="s">
        <v>153</v>
      </c>
      <c r="U17" s="2" t="s">
        <v>391</v>
      </c>
      <c r="V17" s="2" t="s">
        <v>555</v>
      </c>
      <c r="W17" s="2" t="s">
        <v>499</v>
      </c>
      <c r="X17" s="4">
        <v>37669</v>
      </c>
      <c r="Z17" s="4">
        <v>39930</v>
      </c>
      <c r="AA17" s="25">
        <v>39930</v>
      </c>
      <c r="AB17" s="1"/>
    </row>
    <row r="18" spans="1:28" ht="371.25" customHeight="1">
      <c r="A18" s="40" t="s">
        <v>317</v>
      </c>
      <c r="B18" s="44" t="s">
        <v>10</v>
      </c>
      <c r="C18" s="41" t="s">
        <v>11</v>
      </c>
      <c r="D18" s="21" t="s">
        <v>87</v>
      </c>
      <c r="G18" s="22" t="s">
        <v>71</v>
      </c>
      <c r="H18" s="22" t="s">
        <v>88</v>
      </c>
      <c r="I18" s="22" t="s">
        <v>73</v>
      </c>
      <c r="K18" s="22"/>
      <c r="L18" s="22"/>
      <c r="M18" s="22"/>
      <c r="P18" s="56" t="s">
        <v>455</v>
      </c>
      <c r="Q18" s="55" t="s">
        <v>466</v>
      </c>
      <c r="R18" s="55" t="s">
        <v>153</v>
      </c>
      <c r="U18" s="2" t="s">
        <v>392</v>
      </c>
      <c r="V18" s="2" t="s">
        <v>392</v>
      </c>
      <c r="W18" s="2" t="s">
        <v>500</v>
      </c>
      <c r="X18" s="10">
        <v>1600</v>
      </c>
      <c r="Z18" s="10">
        <v>1800</v>
      </c>
      <c r="AA18" s="23">
        <v>1800</v>
      </c>
      <c r="AB18" s="1"/>
    </row>
    <row r="19" spans="1:28" ht="136.5" customHeight="1">
      <c r="A19" s="40" t="s">
        <v>320</v>
      </c>
      <c r="B19" s="44" t="s">
        <v>12</v>
      </c>
      <c r="C19" s="41" t="s">
        <v>13</v>
      </c>
      <c r="D19" s="21" t="s">
        <v>76</v>
      </c>
      <c r="G19" s="22" t="s">
        <v>71</v>
      </c>
      <c r="H19" s="22" t="s">
        <v>89</v>
      </c>
      <c r="I19" s="22" t="s">
        <v>73</v>
      </c>
      <c r="K19" s="22"/>
      <c r="L19" s="22"/>
      <c r="M19" s="22"/>
      <c r="P19" s="56" t="s">
        <v>455</v>
      </c>
      <c r="Q19" s="55" t="s">
        <v>467</v>
      </c>
      <c r="R19" s="55" t="s">
        <v>153</v>
      </c>
      <c r="U19" s="2" t="s">
        <v>393</v>
      </c>
      <c r="V19" s="2" t="s">
        <v>393</v>
      </c>
      <c r="W19" s="2" t="s">
        <v>501</v>
      </c>
      <c r="X19" s="4">
        <v>11169</v>
      </c>
      <c r="Z19" s="4">
        <v>11818</v>
      </c>
      <c r="AA19" s="25">
        <v>11818</v>
      </c>
      <c r="AB19" s="1"/>
    </row>
    <row r="20" spans="1:28" ht="138" customHeight="1">
      <c r="A20" s="40" t="s">
        <v>323</v>
      </c>
      <c r="B20" s="44" t="s">
        <v>14</v>
      </c>
      <c r="C20" s="41" t="s">
        <v>15</v>
      </c>
      <c r="D20" s="21" t="s">
        <v>76</v>
      </c>
      <c r="G20" s="22" t="s">
        <v>71</v>
      </c>
      <c r="H20" s="22" t="s">
        <v>90</v>
      </c>
      <c r="I20" s="22" t="s">
        <v>73</v>
      </c>
      <c r="K20" s="22"/>
      <c r="L20" s="22"/>
      <c r="M20" s="22"/>
      <c r="P20" s="56" t="s">
        <v>455</v>
      </c>
      <c r="Q20" s="55" t="s">
        <v>468</v>
      </c>
      <c r="R20" s="55" t="s">
        <v>153</v>
      </c>
      <c r="U20" s="2" t="s">
        <v>394</v>
      </c>
      <c r="V20" s="2" t="s">
        <v>394</v>
      </c>
      <c r="W20" s="2" t="s">
        <v>502</v>
      </c>
      <c r="X20" s="4">
        <v>300</v>
      </c>
      <c r="Z20" s="4">
        <v>317</v>
      </c>
      <c r="AA20" s="25">
        <v>317</v>
      </c>
      <c r="AB20" s="1"/>
    </row>
    <row r="21" spans="1:28" ht="249.75" customHeight="1">
      <c r="A21" s="40" t="s">
        <v>335</v>
      </c>
      <c r="B21" s="44" t="s">
        <v>362</v>
      </c>
      <c r="C21" s="41" t="s">
        <v>395</v>
      </c>
      <c r="D21" s="21" t="s">
        <v>84</v>
      </c>
      <c r="G21" s="22" t="s">
        <v>409</v>
      </c>
      <c r="H21" s="22" t="s">
        <v>410</v>
      </c>
      <c r="I21" s="22" t="s">
        <v>411</v>
      </c>
      <c r="K21" s="22"/>
      <c r="L21" s="22"/>
      <c r="M21" s="60"/>
      <c r="P21" s="56" t="s">
        <v>455</v>
      </c>
      <c r="Q21" s="55" t="s">
        <v>473</v>
      </c>
      <c r="R21" s="55" t="s">
        <v>153</v>
      </c>
      <c r="U21" s="9">
        <v>488.6</v>
      </c>
      <c r="V21" s="9">
        <v>488.6</v>
      </c>
      <c r="W21" s="2" t="s">
        <v>498</v>
      </c>
      <c r="X21" s="9">
        <v>0</v>
      </c>
      <c r="Y21" s="9">
        <v>0</v>
      </c>
      <c r="Z21" s="9">
        <v>0</v>
      </c>
      <c r="AA21" s="9">
        <v>0</v>
      </c>
      <c r="AB21" s="1"/>
    </row>
    <row r="22" spans="1:28" ht="112.5">
      <c r="A22" s="40" t="s">
        <v>43</v>
      </c>
      <c r="B22" s="44" t="s">
        <v>18</v>
      </c>
      <c r="C22" s="57" t="s">
        <v>19</v>
      </c>
      <c r="D22" s="61"/>
      <c r="E22" s="30"/>
      <c r="F22" s="30"/>
      <c r="G22" s="30"/>
      <c r="H22" s="30"/>
      <c r="I22" s="30"/>
      <c r="J22" s="30"/>
      <c r="K22" s="30"/>
      <c r="L22" s="30"/>
      <c r="P22" s="30"/>
      <c r="Q22" s="31"/>
      <c r="R22" s="30"/>
      <c r="U22" s="9">
        <f>U23+U25+U26+U24</f>
        <v>3640.9</v>
      </c>
      <c r="V22" s="9">
        <f aca="true" t="shared" si="1" ref="V22:AA22">V23+V25+V26+V24</f>
        <v>3640.9</v>
      </c>
      <c r="W22" s="9">
        <f t="shared" si="1"/>
        <v>1078</v>
      </c>
      <c r="X22" s="9">
        <f t="shared" si="1"/>
        <v>90</v>
      </c>
      <c r="Y22" s="9">
        <f t="shared" si="1"/>
        <v>0</v>
      </c>
      <c r="Z22" s="9">
        <f t="shared" si="1"/>
        <v>99</v>
      </c>
      <c r="AA22" s="9">
        <f t="shared" si="1"/>
        <v>99</v>
      </c>
      <c r="AB22" s="1"/>
    </row>
    <row r="23" spans="1:28" ht="337.5" customHeight="1">
      <c r="A23" s="58" t="s">
        <v>207</v>
      </c>
      <c r="B23" s="44" t="s">
        <v>283</v>
      </c>
      <c r="C23" s="41" t="s">
        <v>205</v>
      </c>
      <c r="D23" s="62">
        <v>1403</v>
      </c>
      <c r="G23" s="29" t="s">
        <v>71</v>
      </c>
      <c r="H23" s="29" t="s">
        <v>92</v>
      </c>
      <c r="I23" s="29" t="s">
        <v>73</v>
      </c>
      <c r="K23" s="29"/>
      <c r="L23" s="29"/>
      <c r="M23" s="22"/>
      <c r="P23" s="56" t="s">
        <v>470</v>
      </c>
      <c r="Q23" s="55" t="s">
        <v>471</v>
      </c>
      <c r="R23" s="55" t="s">
        <v>472</v>
      </c>
      <c r="U23" s="2" t="s">
        <v>364</v>
      </c>
      <c r="V23" s="2" t="s">
        <v>364</v>
      </c>
      <c r="W23" s="2" t="s">
        <v>503</v>
      </c>
      <c r="X23" s="4">
        <v>90</v>
      </c>
      <c r="Z23" s="4">
        <v>99</v>
      </c>
      <c r="AA23" s="25">
        <v>99</v>
      </c>
      <c r="AB23" s="1"/>
    </row>
    <row r="24" spans="1:28" ht="342" customHeight="1">
      <c r="A24" s="58" t="s">
        <v>208</v>
      </c>
      <c r="B24" s="44" t="s">
        <v>311</v>
      </c>
      <c r="C24" s="41" t="s">
        <v>206</v>
      </c>
      <c r="D24" s="21">
        <v>1403</v>
      </c>
      <c r="G24" s="22" t="s">
        <v>71</v>
      </c>
      <c r="H24" s="22" t="s">
        <v>412</v>
      </c>
      <c r="I24" s="22" t="s">
        <v>73</v>
      </c>
      <c r="K24" s="22"/>
      <c r="L24" s="22"/>
      <c r="M24" s="22"/>
      <c r="P24" s="56" t="s">
        <v>470</v>
      </c>
      <c r="Q24" s="55" t="s">
        <v>471</v>
      </c>
      <c r="R24" s="55" t="s">
        <v>472</v>
      </c>
      <c r="U24" s="4">
        <v>953</v>
      </c>
      <c r="V24" s="4">
        <v>953</v>
      </c>
      <c r="W24" s="9">
        <v>995</v>
      </c>
      <c r="X24" s="4">
        <v>0</v>
      </c>
      <c r="Z24" s="4">
        <v>0</v>
      </c>
      <c r="AA24" s="4">
        <v>0</v>
      </c>
      <c r="AB24" s="1"/>
    </row>
    <row r="25" spans="1:28" ht="339" customHeight="1">
      <c r="A25" s="58" t="s">
        <v>209</v>
      </c>
      <c r="B25" s="44" t="s">
        <v>315</v>
      </c>
      <c r="C25" s="41" t="s">
        <v>16</v>
      </c>
      <c r="D25" s="21">
        <v>1403</v>
      </c>
      <c r="G25" s="22" t="s">
        <v>71</v>
      </c>
      <c r="H25" s="22" t="s">
        <v>93</v>
      </c>
      <c r="I25" s="22" t="s">
        <v>73</v>
      </c>
      <c r="K25" s="22"/>
      <c r="L25" s="22"/>
      <c r="M25" s="22"/>
      <c r="P25" s="56" t="s">
        <v>470</v>
      </c>
      <c r="Q25" s="55" t="s">
        <v>471</v>
      </c>
      <c r="R25" s="55" t="s">
        <v>472</v>
      </c>
      <c r="U25" s="9">
        <v>92.6</v>
      </c>
      <c r="V25" s="9">
        <v>92.6</v>
      </c>
      <c r="W25" s="2" t="s">
        <v>498</v>
      </c>
      <c r="X25" s="4">
        <v>0</v>
      </c>
      <c r="Y25" s="4">
        <v>0</v>
      </c>
      <c r="Z25" s="4">
        <v>0</v>
      </c>
      <c r="AA25" s="4">
        <v>0</v>
      </c>
      <c r="AB25" s="1"/>
    </row>
    <row r="26" spans="1:28" ht="392.25" customHeight="1">
      <c r="A26" s="58" t="s">
        <v>210</v>
      </c>
      <c r="B26" s="44" t="s">
        <v>10</v>
      </c>
      <c r="C26" s="41" t="s">
        <v>284</v>
      </c>
      <c r="D26" s="21">
        <v>1403</v>
      </c>
      <c r="G26" s="22" t="s">
        <v>71</v>
      </c>
      <c r="H26" s="22" t="s">
        <v>92</v>
      </c>
      <c r="I26" s="22" t="s">
        <v>73</v>
      </c>
      <c r="K26" s="22"/>
      <c r="L26" s="22"/>
      <c r="M26" s="22"/>
      <c r="P26" s="56" t="s">
        <v>470</v>
      </c>
      <c r="Q26" s="55" t="s">
        <v>471</v>
      </c>
      <c r="R26" s="55" t="s">
        <v>472</v>
      </c>
      <c r="U26" s="2" t="s">
        <v>365</v>
      </c>
      <c r="V26" s="2" t="s">
        <v>365</v>
      </c>
      <c r="W26" s="2" t="s">
        <v>498</v>
      </c>
      <c r="X26" s="4">
        <v>0</v>
      </c>
      <c r="Y26" s="4">
        <v>0</v>
      </c>
      <c r="Z26" s="4">
        <v>0</v>
      </c>
      <c r="AA26" s="4">
        <v>0</v>
      </c>
      <c r="AB26" s="1"/>
    </row>
    <row r="27" spans="1:28" ht="101.25">
      <c r="A27" s="40" t="s">
        <v>45</v>
      </c>
      <c r="B27" s="44" t="s">
        <v>20</v>
      </c>
      <c r="C27" s="57" t="s">
        <v>21</v>
      </c>
      <c r="D27" s="61"/>
      <c r="E27" s="30"/>
      <c r="F27" s="30"/>
      <c r="G27" s="30"/>
      <c r="H27" s="30"/>
      <c r="I27" s="30"/>
      <c r="J27" s="30"/>
      <c r="K27" s="30"/>
      <c r="L27" s="30"/>
      <c r="M27" s="30"/>
      <c r="P27" s="30"/>
      <c r="Q27" s="31"/>
      <c r="R27" s="30"/>
      <c r="U27" s="8" t="str">
        <f aca="true" t="shared" si="2" ref="U27:AA27">U28</f>
        <v>1861</v>
      </c>
      <c r="V27" s="8" t="str">
        <f t="shared" si="2"/>
        <v>1861</v>
      </c>
      <c r="W27" s="8" t="str">
        <f t="shared" si="2"/>
        <v>1296,7</v>
      </c>
      <c r="X27" s="9">
        <f t="shared" si="2"/>
        <v>1348.3</v>
      </c>
      <c r="Y27" s="9">
        <f t="shared" si="2"/>
        <v>0</v>
      </c>
      <c r="Z27" s="9">
        <f t="shared" si="2"/>
        <v>1384.5</v>
      </c>
      <c r="AA27" s="9">
        <f t="shared" si="2"/>
        <v>1384.5</v>
      </c>
      <c r="AB27" s="1"/>
    </row>
    <row r="28" spans="1:28" ht="104.25" customHeight="1">
      <c r="A28" s="58" t="s">
        <v>336</v>
      </c>
      <c r="B28" s="44" t="s">
        <v>211</v>
      </c>
      <c r="C28" s="41" t="s">
        <v>285</v>
      </c>
      <c r="D28" s="21" t="s">
        <v>94</v>
      </c>
      <c r="G28" s="22" t="s">
        <v>95</v>
      </c>
      <c r="H28" s="22" t="s">
        <v>96</v>
      </c>
      <c r="I28" s="22" t="s">
        <v>97</v>
      </c>
      <c r="K28" s="22"/>
      <c r="L28" s="22"/>
      <c r="M28" s="22"/>
      <c r="P28" s="30"/>
      <c r="Q28" s="31"/>
      <c r="R28" s="30"/>
      <c r="U28" s="2" t="s">
        <v>504</v>
      </c>
      <c r="V28" s="2" t="s">
        <v>504</v>
      </c>
      <c r="W28" s="2" t="s">
        <v>505</v>
      </c>
      <c r="X28" s="4">
        <v>1348.3</v>
      </c>
      <c r="Z28" s="9">
        <v>1384.5</v>
      </c>
      <c r="AA28" s="9">
        <v>1384.5</v>
      </c>
      <c r="AB28" s="1"/>
    </row>
    <row r="29" spans="1:28" ht="157.5">
      <c r="A29" s="40" t="s">
        <v>40</v>
      </c>
      <c r="B29" s="44" t="s">
        <v>22</v>
      </c>
      <c r="C29" s="57" t="s">
        <v>23</v>
      </c>
      <c r="D29" s="61"/>
      <c r="E29" s="30"/>
      <c r="F29" s="30"/>
      <c r="G29" s="30"/>
      <c r="H29" s="30"/>
      <c r="I29" s="30"/>
      <c r="J29" s="30"/>
      <c r="K29" s="30"/>
      <c r="L29" s="30"/>
      <c r="M29" s="30"/>
      <c r="P29" s="30"/>
      <c r="Q29" s="31"/>
      <c r="R29" s="30"/>
      <c r="U29" s="9">
        <f aca="true" t="shared" si="3" ref="U29:AA29">U30+U31</f>
        <v>1541</v>
      </c>
      <c r="V29" s="9">
        <f t="shared" si="3"/>
        <v>1441.8</v>
      </c>
      <c r="W29" s="9">
        <f t="shared" si="3"/>
        <v>1237</v>
      </c>
      <c r="X29" s="9">
        <f t="shared" si="3"/>
        <v>1376</v>
      </c>
      <c r="Y29" s="9">
        <f t="shared" si="3"/>
        <v>0</v>
      </c>
      <c r="Z29" s="9">
        <f t="shared" si="3"/>
        <v>1482</v>
      </c>
      <c r="AA29" s="9">
        <f t="shared" si="3"/>
        <v>1482</v>
      </c>
      <c r="AB29" s="1"/>
    </row>
    <row r="30" spans="1:28" ht="213.75">
      <c r="A30" s="58" t="s">
        <v>214</v>
      </c>
      <c r="B30" s="44" t="s">
        <v>212</v>
      </c>
      <c r="C30" s="41" t="s">
        <v>286</v>
      </c>
      <c r="D30" s="62" t="s">
        <v>84</v>
      </c>
      <c r="G30" s="29" t="s">
        <v>71</v>
      </c>
      <c r="H30" s="29" t="s">
        <v>98</v>
      </c>
      <c r="I30" s="29" t="s">
        <v>73</v>
      </c>
      <c r="K30" s="29"/>
      <c r="L30" s="29"/>
      <c r="M30" s="29"/>
      <c r="P30" s="56" t="s">
        <v>455</v>
      </c>
      <c r="Q30" s="55" t="s">
        <v>469</v>
      </c>
      <c r="R30" s="55" t="s">
        <v>153</v>
      </c>
      <c r="U30" s="2" t="s">
        <v>506</v>
      </c>
      <c r="V30" s="2" t="s">
        <v>506</v>
      </c>
      <c r="W30" s="2" t="s">
        <v>507</v>
      </c>
      <c r="X30" s="4">
        <v>1376</v>
      </c>
      <c r="Z30" s="10">
        <v>1482</v>
      </c>
      <c r="AA30" s="23">
        <v>1482</v>
      </c>
      <c r="AB30" s="1"/>
    </row>
    <row r="31" spans="1:28" ht="141" customHeight="1">
      <c r="A31" s="58" t="s">
        <v>215</v>
      </c>
      <c r="B31" s="44" t="s">
        <v>213</v>
      </c>
      <c r="C31" s="41" t="s">
        <v>287</v>
      </c>
      <c r="D31" s="21" t="s">
        <v>99</v>
      </c>
      <c r="G31" s="22" t="s">
        <v>100</v>
      </c>
      <c r="H31" s="22" t="s">
        <v>101</v>
      </c>
      <c r="I31" s="22" t="s">
        <v>102</v>
      </c>
      <c r="K31" s="22"/>
      <c r="L31" s="22"/>
      <c r="M31" s="22"/>
      <c r="P31" s="30"/>
      <c r="Q31" s="31"/>
      <c r="R31" s="30"/>
      <c r="U31" s="2" t="s">
        <v>508</v>
      </c>
      <c r="V31" s="2" t="s">
        <v>557</v>
      </c>
      <c r="W31" s="2" t="s">
        <v>498</v>
      </c>
      <c r="X31" s="4">
        <v>0</v>
      </c>
      <c r="Y31" s="4">
        <v>0</v>
      </c>
      <c r="Z31" s="4">
        <v>0</v>
      </c>
      <c r="AA31" s="4">
        <v>0</v>
      </c>
      <c r="AB31" s="1"/>
    </row>
    <row r="32" spans="1:28" ht="22.5" customHeight="1">
      <c r="A32" s="40"/>
      <c r="B32" s="44" t="s">
        <v>24</v>
      </c>
      <c r="C32" s="57" t="s">
        <v>305</v>
      </c>
      <c r="D32" s="61"/>
      <c r="E32" s="30"/>
      <c r="F32" s="30"/>
      <c r="G32" s="30"/>
      <c r="H32" s="30"/>
      <c r="I32" s="30"/>
      <c r="J32" s="30"/>
      <c r="K32" s="30"/>
      <c r="L32" s="30"/>
      <c r="M32" s="30"/>
      <c r="P32" s="30"/>
      <c r="Q32" s="31"/>
      <c r="R32" s="30"/>
      <c r="U32" s="9">
        <f>U29+U27+U22+U7</f>
        <v>236576.8</v>
      </c>
      <c r="V32" s="9">
        <f aca="true" t="shared" si="4" ref="V32:AA32">V29+V27+V22+V7</f>
        <v>235641.39999999997</v>
      </c>
      <c r="W32" s="9">
        <f t="shared" si="4"/>
        <v>143093.7</v>
      </c>
      <c r="X32" s="9">
        <f t="shared" si="4"/>
        <v>160669.3</v>
      </c>
      <c r="Y32" s="9">
        <f t="shared" si="4"/>
        <v>31253</v>
      </c>
      <c r="Z32" s="9">
        <f>Z29+Z27+Z22+Z7</f>
        <v>169748.5</v>
      </c>
      <c r="AA32" s="9">
        <f t="shared" si="4"/>
        <v>169748.5</v>
      </c>
      <c r="AB32" s="1"/>
    </row>
    <row r="33" spans="1:28" ht="27.75" customHeight="1">
      <c r="A33" s="40" t="s">
        <v>41</v>
      </c>
      <c r="B33" s="44" t="s">
        <v>25</v>
      </c>
      <c r="C33" s="57"/>
      <c r="D33" s="61"/>
      <c r="E33" s="30"/>
      <c r="F33" s="30"/>
      <c r="G33" s="30"/>
      <c r="H33" s="30"/>
      <c r="I33" s="30"/>
      <c r="J33" s="30"/>
      <c r="K33" s="30"/>
      <c r="L33" s="30"/>
      <c r="M33" s="30"/>
      <c r="P33" s="30"/>
      <c r="Q33" s="31"/>
      <c r="R33" s="30"/>
      <c r="U33" s="1"/>
      <c r="V33" s="1"/>
      <c r="W33" s="1"/>
      <c r="X33" s="10"/>
      <c r="Y33" s="10"/>
      <c r="Z33" s="10"/>
      <c r="AA33" s="23"/>
      <c r="AB33" s="1"/>
    </row>
    <row r="34" spans="1:28" ht="105.75" customHeight="1">
      <c r="A34" s="40" t="s">
        <v>42</v>
      </c>
      <c r="B34" s="44" t="s">
        <v>27</v>
      </c>
      <c r="C34" s="57" t="s">
        <v>28</v>
      </c>
      <c r="D34" s="61"/>
      <c r="E34" s="30"/>
      <c r="F34" s="30"/>
      <c r="G34" s="30"/>
      <c r="H34" s="30"/>
      <c r="I34" s="30"/>
      <c r="J34" s="30"/>
      <c r="K34" s="30"/>
      <c r="L34" s="30"/>
      <c r="M34" s="30"/>
      <c r="P34" s="30"/>
      <c r="Q34" s="31"/>
      <c r="R34" s="30"/>
      <c r="U34" s="6">
        <f>U35+U36+U37+U40+U39+U43+U44+U46+U48+U47+U49+U50+U51+U52+U38+U42+U45+U41+U53</f>
        <v>547608.7</v>
      </c>
      <c r="V34" s="6">
        <f aca="true" t="shared" si="5" ref="V34:AA34">V35+V36+V37+V40+V39+V43+V44+V46+V48+V47+V49+V50+V51+V52+V38+V42+V45+V41+V53</f>
        <v>536046.1</v>
      </c>
      <c r="W34" s="6">
        <f t="shared" si="5"/>
        <v>388221.3</v>
      </c>
      <c r="X34" s="6">
        <f t="shared" si="5"/>
        <v>424082.4</v>
      </c>
      <c r="Y34" s="6">
        <f t="shared" si="5"/>
        <v>37228</v>
      </c>
      <c r="Z34" s="6">
        <f t="shared" si="5"/>
        <v>438021.4</v>
      </c>
      <c r="AA34" s="6">
        <f t="shared" si="5"/>
        <v>438021.4</v>
      </c>
      <c r="AB34" s="1"/>
    </row>
    <row r="35" spans="1:28" ht="351" customHeight="1">
      <c r="A35" s="40" t="s">
        <v>29</v>
      </c>
      <c r="B35" s="44" t="s">
        <v>30</v>
      </c>
      <c r="C35" s="41" t="s">
        <v>31</v>
      </c>
      <c r="D35" s="62" t="s">
        <v>103</v>
      </c>
      <c r="G35" s="29" t="s">
        <v>71</v>
      </c>
      <c r="H35" s="29" t="s">
        <v>72</v>
      </c>
      <c r="I35" s="29" t="s">
        <v>73</v>
      </c>
      <c r="K35" s="29" t="s">
        <v>104</v>
      </c>
      <c r="L35" s="29" t="s">
        <v>105</v>
      </c>
      <c r="M35" s="29" t="s">
        <v>106</v>
      </c>
      <c r="P35" s="28" t="s">
        <v>433</v>
      </c>
      <c r="Q35" s="28" t="s">
        <v>434</v>
      </c>
      <c r="R35" s="29" t="s">
        <v>153</v>
      </c>
      <c r="U35" s="2" t="s">
        <v>345</v>
      </c>
      <c r="V35" s="2" t="s">
        <v>535</v>
      </c>
      <c r="W35" s="2" t="s">
        <v>509</v>
      </c>
      <c r="X35" s="12">
        <v>59392</v>
      </c>
      <c r="Y35" s="10">
        <v>37228</v>
      </c>
      <c r="Z35" s="12">
        <v>61166</v>
      </c>
      <c r="AA35" s="23">
        <v>61166</v>
      </c>
      <c r="AB35" s="1"/>
    </row>
    <row r="36" spans="1:28" ht="159.75" customHeight="1">
      <c r="A36" s="40" t="s">
        <v>402</v>
      </c>
      <c r="B36" s="44" t="s">
        <v>313</v>
      </c>
      <c r="C36" s="41" t="s">
        <v>36</v>
      </c>
      <c r="D36" s="21">
        <v>1202</v>
      </c>
      <c r="G36" s="22" t="s">
        <v>71</v>
      </c>
      <c r="H36" s="22" t="s">
        <v>107</v>
      </c>
      <c r="I36" s="22" t="s">
        <v>73</v>
      </c>
      <c r="K36" s="22"/>
      <c r="L36" s="22"/>
      <c r="M36" s="22"/>
      <c r="P36" s="28" t="s">
        <v>433</v>
      </c>
      <c r="Q36" s="28" t="s">
        <v>435</v>
      </c>
      <c r="R36" s="29" t="s">
        <v>153</v>
      </c>
      <c r="U36" s="2" t="s">
        <v>346</v>
      </c>
      <c r="V36" s="2" t="s">
        <v>346</v>
      </c>
      <c r="W36" s="2" t="s">
        <v>510</v>
      </c>
      <c r="X36" s="10">
        <v>707</v>
      </c>
      <c r="Z36" s="10">
        <v>770</v>
      </c>
      <c r="AA36" s="23">
        <v>770</v>
      </c>
      <c r="AB36" s="1"/>
    </row>
    <row r="37" spans="1:28" ht="137.25" customHeight="1">
      <c r="A37" s="40" t="s">
        <v>32</v>
      </c>
      <c r="B37" s="44" t="s">
        <v>54</v>
      </c>
      <c r="C37" s="41" t="s">
        <v>55</v>
      </c>
      <c r="D37" s="63" t="s">
        <v>337</v>
      </c>
      <c r="G37" s="22" t="s">
        <v>71</v>
      </c>
      <c r="H37" s="22" t="s">
        <v>109</v>
      </c>
      <c r="I37" s="22" t="s">
        <v>73</v>
      </c>
      <c r="K37" s="22"/>
      <c r="L37" s="22"/>
      <c r="M37" s="22"/>
      <c r="P37" s="28" t="s">
        <v>433</v>
      </c>
      <c r="Q37" s="28" t="s">
        <v>436</v>
      </c>
      <c r="R37" s="29" t="s">
        <v>153</v>
      </c>
      <c r="U37" s="2" t="s">
        <v>347</v>
      </c>
      <c r="V37" s="2" t="s">
        <v>347</v>
      </c>
      <c r="W37" s="2" t="s">
        <v>511</v>
      </c>
      <c r="X37" s="10">
        <v>436</v>
      </c>
      <c r="Z37" s="10">
        <v>475</v>
      </c>
      <c r="AA37" s="23">
        <v>475</v>
      </c>
      <c r="AB37" s="1"/>
    </row>
    <row r="38" spans="1:28" ht="137.25" customHeight="1">
      <c r="A38" s="40" t="s">
        <v>403</v>
      </c>
      <c r="B38" s="44" t="s">
        <v>57</v>
      </c>
      <c r="C38" s="41" t="s">
        <v>58</v>
      </c>
      <c r="D38" s="21" t="s">
        <v>110</v>
      </c>
      <c r="G38" s="22" t="s">
        <v>71</v>
      </c>
      <c r="H38" s="22" t="s">
        <v>111</v>
      </c>
      <c r="I38" s="22" t="s">
        <v>73</v>
      </c>
      <c r="K38" s="22"/>
      <c r="L38" s="22"/>
      <c r="M38" s="22"/>
      <c r="P38" s="28" t="s">
        <v>433</v>
      </c>
      <c r="Q38" s="28" t="s">
        <v>437</v>
      </c>
      <c r="R38" s="29" t="s">
        <v>153</v>
      </c>
      <c r="U38" s="2" t="s">
        <v>348</v>
      </c>
      <c r="V38" s="2" t="s">
        <v>536</v>
      </c>
      <c r="W38" s="2" t="s">
        <v>512</v>
      </c>
      <c r="X38" s="10">
        <v>4723</v>
      </c>
      <c r="Z38" s="10">
        <v>4766</v>
      </c>
      <c r="AA38" s="23">
        <v>4766</v>
      </c>
      <c r="AB38" s="1"/>
    </row>
    <row r="39" spans="1:28" ht="163.5" customHeight="1">
      <c r="A39" s="40" t="s">
        <v>33</v>
      </c>
      <c r="B39" s="44" t="s">
        <v>60</v>
      </c>
      <c r="C39" s="41" t="s">
        <v>61</v>
      </c>
      <c r="D39" s="21" t="s">
        <v>112</v>
      </c>
      <c r="G39" s="22" t="s">
        <v>71</v>
      </c>
      <c r="H39" s="22" t="s">
        <v>113</v>
      </c>
      <c r="I39" s="22" t="s">
        <v>73</v>
      </c>
      <c r="K39" s="22"/>
      <c r="L39" s="22"/>
      <c r="M39" s="22"/>
      <c r="P39" s="28" t="s">
        <v>433</v>
      </c>
      <c r="Q39" s="28" t="s">
        <v>438</v>
      </c>
      <c r="R39" s="29" t="s">
        <v>153</v>
      </c>
      <c r="U39" s="2" t="s">
        <v>349</v>
      </c>
      <c r="V39" s="2" t="s">
        <v>537</v>
      </c>
      <c r="W39" s="2" t="s">
        <v>513</v>
      </c>
      <c r="X39" s="10">
        <v>757</v>
      </c>
      <c r="Z39" s="10">
        <v>757</v>
      </c>
      <c r="AA39" s="23">
        <v>757</v>
      </c>
      <c r="AB39" s="1"/>
    </row>
    <row r="40" spans="1:28" ht="137.25" customHeight="1">
      <c r="A40" s="40" t="s">
        <v>34</v>
      </c>
      <c r="B40" s="44" t="s">
        <v>63</v>
      </c>
      <c r="C40" s="41" t="s">
        <v>64</v>
      </c>
      <c r="D40" s="21" t="s">
        <v>114</v>
      </c>
      <c r="G40" s="22" t="s">
        <v>71</v>
      </c>
      <c r="H40" s="22" t="s">
        <v>115</v>
      </c>
      <c r="I40" s="22" t="s">
        <v>73</v>
      </c>
      <c r="K40" s="22"/>
      <c r="L40" s="22"/>
      <c r="M40" s="22"/>
      <c r="P40" s="28" t="s">
        <v>433</v>
      </c>
      <c r="Q40" s="28" t="s">
        <v>439</v>
      </c>
      <c r="R40" s="29" t="s">
        <v>153</v>
      </c>
      <c r="U40" s="2" t="s">
        <v>116</v>
      </c>
      <c r="V40" s="2" t="s">
        <v>116</v>
      </c>
      <c r="W40" s="2" t="s">
        <v>116</v>
      </c>
      <c r="X40" s="10">
        <v>250</v>
      </c>
      <c r="Z40" s="10">
        <v>250</v>
      </c>
      <c r="AA40" s="23">
        <v>250</v>
      </c>
      <c r="AB40" s="1"/>
    </row>
    <row r="41" spans="1:28" ht="227.25" customHeight="1">
      <c r="A41" s="40" t="s">
        <v>35</v>
      </c>
      <c r="B41" s="44" t="s">
        <v>351</v>
      </c>
      <c r="C41" s="41" t="s">
        <v>350</v>
      </c>
      <c r="D41" s="21" t="s">
        <v>163</v>
      </c>
      <c r="G41" s="22"/>
      <c r="H41" s="22"/>
      <c r="I41" s="22"/>
      <c r="K41" s="22" t="s">
        <v>413</v>
      </c>
      <c r="L41" s="22" t="s">
        <v>414</v>
      </c>
      <c r="M41" s="22" t="s">
        <v>415</v>
      </c>
      <c r="P41" s="28" t="s">
        <v>433</v>
      </c>
      <c r="Q41" s="28" t="s">
        <v>440</v>
      </c>
      <c r="R41" s="29" t="s">
        <v>153</v>
      </c>
      <c r="U41" s="9">
        <v>2734.9</v>
      </c>
      <c r="V41" s="9">
        <v>2734.9</v>
      </c>
      <c r="W41" s="2" t="s">
        <v>498</v>
      </c>
      <c r="X41" s="9">
        <v>0</v>
      </c>
      <c r="Y41" s="9">
        <v>0</v>
      </c>
      <c r="Z41" s="9">
        <v>0</v>
      </c>
      <c r="AA41" s="9">
        <v>0</v>
      </c>
      <c r="AB41" s="1"/>
    </row>
    <row r="42" spans="1:28" ht="137.25" customHeight="1">
      <c r="A42" s="40" t="s">
        <v>37</v>
      </c>
      <c r="B42" s="44" t="s">
        <v>341</v>
      </c>
      <c r="C42" s="41" t="s">
        <v>339</v>
      </c>
      <c r="D42" s="63" t="s">
        <v>340</v>
      </c>
      <c r="G42" s="22" t="s">
        <v>71</v>
      </c>
      <c r="H42" s="22" t="s">
        <v>416</v>
      </c>
      <c r="I42" s="22" t="s">
        <v>73</v>
      </c>
      <c r="K42" s="22"/>
      <c r="L42" s="22"/>
      <c r="M42" s="22"/>
      <c r="P42" s="28" t="s">
        <v>433</v>
      </c>
      <c r="Q42" s="28" t="s">
        <v>441</v>
      </c>
      <c r="R42" s="29" t="s">
        <v>153</v>
      </c>
      <c r="U42" s="9">
        <v>0</v>
      </c>
      <c r="V42" s="9">
        <v>0</v>
      </c>
      <c r="W42" s="9">
        <v>500</v>
      </c>
      <c r="X42" s="10">
        <v>500</v>
      </c>
      <c r="Z42" s="10">
        <v>500</v>
      </c>
      <c r="AA42" s="10">
        <v>500</v>
      </c>
      <c r="AB42" s="1"/>
    </row>
    <row r="43" spans="1:28" ht="339" customHeight="1">
      <c r="A43" s="40" t="s">
        <v>52</v>
      </c>
      <c r="B43" s="44" t="s">
        <v>182</v>
      </c>
      <c r="C43" s="41" t="s">
        <v>183</v>
      </c>
      <c r="D43" s="21" t="s">
        <v>117</v>
      </c>
      <c r="G43" s="22" t="s">
        <v>71</v>
      </c>
      <c r="H43" s="22" t="s">
        <v>118</v>
      </c>
      <c r="I43" s="22" t="s">
        <v>73</v>
      </c>
      <c r="K43" s="22" t="s">
        <v>119</v>
      </c>
      <c r="L43" s="22" t="s">
        <v>120</v>
      </c>
      <c r="M43" s="22" t="s">
        <v>121</v>
      </c>
      <c r="P43" s="28" t="s">
        <v>433</v>
      </c>
      <c r="Q43" s="28" t="s">
        <v>442</v>
      </c>
      <c r="R43" s="29" t="s">
        <v>153</v>
      </c>
      <c r="U43" s="2" t="s">
        <v>352</v>
      </c>
      <c r="V43" s="2" t="s">
        <v>538</v>
      </c>
      <c r="W43" s="2" t="s">
        <v>514</v>
      </c>
      <c r="X43" s="10">
        <v>306715.7</v>
      </c>
      <c r="Z43" s="10">
        <v>317179.9</v>
      </c>
      <c r="AA43" s="23">
        <v>317179.9</v>
      </c>
      <c r="AB43" s="1"/>
    </row>
    <row r="44" spans="1:28" ht="213.75">
      <c r="A44" s="40" t="s">
        <v>53</v>
      </c>
      <c r="B44" s="44" t="s">
        <v>185</v>
      </c>
      <c r="C44" s="41" t="s">
        <v>186</v>
      </c>
      <c r="D44" s="21" t="s">
        <v>324</v>
      </c>
      <c r="G44" s="22" t="s">
        <v>71</v>
      </c>
      <c r="H44" s="22" t="s">
        <v>122</v>
      </c>
      <c r="I44" s="22" t="s">
        <v>73</v>
      </c>
      <c r="K44" s="22"/>
      <c r="L44" s="22"/>
      <c r="M44" s="22"/>
      <c r="P44" s="28" t="s">
        <v>433</v>
      </c>
      <c r="Q44" s="28" t="s">
        <v>443</v>
      </c>
      <c r="R44" s="29" t="s">
        <v>153</v>
      </c>
      <c r="U44" s="2" t="s">
        <v>353</v>
      </c>
      <c r="V44" s="2" t="s">
        <v>542</v>
      </c>
      <c r="W44" s="2" t="s">
        <v>498</v>
      </c>
      <c r="X44" s="9">
        <v>0</v>
      </c>
      <c r="Y44" s="9">
        <v>0</v>
      </c>
      <c r="Z44" s="9">
        <v>0</v>
      </c>
      <c r="AA44" s="9">
        <v>0</v>
      </c>
      <c r="AB44" s="1"/>
    </row>
    <row r="45" spans="1:28" ht="273" customHeight="1">
      <c r="A45" s="40" t="s">
        <v>56</v>
      </c>
      <c r="B45" s="44" t="s">
        <v>187</v>
      </c>
      <c r="C45" s="41" t="s">
        <v>188</v>
      </c>
      <c r="D45" s="21" t="s">
        <v>87</v>
      </c>
      <c r="G45" s="22" t="s">
        <v>71</v>
      </c>
      <c r="H45" s="22" t="s">
        <v>123</v>
      </c>
      <c r="I45" s="22" t="s">
        <v>73</v>
      </c>
      <c r="K45" s="22"/>
      <c r="L45" s="22"/>
      <c r="M45" s="22"/>
      <c r="P45" s="28" t="s">
        <v>433</v>
      </c>
      <c r="Q45" s="28" t="s">
        <v>444</v>
      </c>
      <c r="R45" s="29" t="s">
        <v>153</v>
      </c>
      <c r="U45" s="2" t="s">
        <v>515</v>
      </c>
      <c r="V45" s="2" t="s">
        <v>539</v>
      </c>
      <c r="W45" s="2" t="s">
        <v>498</v>
      </c>
      <c r="X45" s="9">
        <v>0</v>
      </c>
      <c r="Y45" s="9">
        <v>0</v>
      </c>
      <c r="Z45" s="9">
        <v>0</v>
      </c>
      <c r="AA45" s="9">
        <v>0</v>
      </c>
      <c r="AB45" s="1"/>
    </row>
    <row r="46" spans="1:28" ht="137.25" customHeight="1">
      <c r="A46" s="40" t="s">
        <v>59</v>
      </c>
      <c r="B46" s="44" t="s">
        <v>189</v>
      </c>
      <c r="C46" s="41" t="s">
        <v>190</v>
      </c>
      <c r="D46" s="21" t="s">
        <v>84</v>
      </c>
      <c r="G46" s="22" t="s">
        <v>71</v>
      </c>
      <c r="H46" s="22" t="s">
        <v>124</v>
      </c>
      <c r="I46" s="22" t="s">
        <v>73</v>
      </c>
      <c r="K46" s="22"/>
      <c r="L46" s="22"/>
      <c r="M46" s="22"/>
      <c r="P46" s="28" t="s">
        <v>433</v>
      </c>
      <c r="Q46" s="28" t="s">
        <v>445</v>
      </c>
      <c r="R46" s="29" t="s">
        <v>153</v>
      </c>
      <c r="U46" s="2" t="s">
        <v>354</v>
      </c>
      <c r="V46" s="2" t="s">
        <v>354</v>
      </c>
      <c r="W46" s="2" t="s">
        <v>516</v>
      </c>
      <c r="X46" s="10">
        <v>12150.9</v>
      </c>
      <c r="Z46" s="4">
        <v>12821.9</v>
      </c>
      <c r="AA46" s="25">
        <v>12821.9</v>
      </c>
      <c r="AB46" s="1"/>
    </row>
    <row r="47" spans="1:28" ht="135.75" customHeight="1">
      <c r="A47" s="40" t="s">
        <v>62</v>
      </c>
      <c r="B47" s="44" t="s">
        <v>191</v>
      </c>
      <c r="C47" s="41" t="s">
        <v>192</v>
      </c>
      <c r="D47" s="21" t="s">
        <v>397</v>
      </c>
      <c r="G47" s="22" t="s">
        <v>71</v>
      </c>
      <c r="H47" s="22" t="s">
        <v>125</v>
      </c>
      <c r="I47" s="22" t="s">
        <v>73</v>
      </c>
      <c r="K47" s="22"/>
      <c r="L47" s="22"/>
      <c r="M47" s="22"/>
      <c r="P47" s="28" t="s">
        <v>433</v>
      </c>
      <c r="Q47" s="28" t="s">
        <v>446</v>
      </c>
      <c r="R47" s="29" t="s">
        <v>153</v>
      </c>
      <c r="U47" s="2" t="s">
        <v>355</v>
      </c>
      <c r="V47" s="2" t="s">
        <v>540</v>
      </c>
      <c r="W47" s="2" t="s">
        <v>517</v>
      </c>
      <c r="X47" s="4">
        <v>3674</v>
      </c>
      <c r="Y47" s="64"/>
      <c r="Z47" s="4">
        <v>3978</v>
      </c>
      <c r="AA47" s="25">
        <v>3978</v>
      </c>
      <c r="AB47" s="1"/>
    </row>
    <row r="48" spans="1:28" ht="135" customHeight="1">
      <c r="A48" s="40" t="s">
        <v>65</v>
      </c>
      <c r="B48" s="44" t="s">
        <v>193</v>
      </c>
      <c r="C48" s="41" t="s">
        <v>194</v>
      </c>
      <c r="D48" s="21">
        <v>1401</v>
      </c>
      <c r="G48" s="22" t="s">
        <v>71</v>
      </c>
      <c r="H48" s="22" t="s">
        <v>126</v>
      </c>
      <c r="I48" s="22" t="s">
        <v>73</v>
      </c>
      <c r="K48" s="22"/>
      <c r="L48" s="22"/>
      <c r="M48" s="22"/>
      <c r="P48" s="28" t="s">
        <v>433</v>
      </c>
      <c r="Q48" s="28" t="s">
        <v>447</v>
      </c>
      <c r="R48" s="29" t="s">
        <v>153</v>
      </c>
      <c r="U48" s="2" t="s">
        <v>356</v>
      </c>
      <c r="V48" s="2" t="s">
        <v>356</v>
      </c>
      <c r="W48" s="2" t="s">
        <v>518</v>
      </c>
      <c r="X48" s="10">
        <v>8207.8</v>
      </c>
      <c r="Z48" s="10">
        <v>9010.6</v>
      </c>
      <c r="AA48" s="23">
        <v>9010.6</v>
      </c>
      <c r="AB48" s="1"/>
    </row>
    <row r="49" spans="1:28" ht="137.25" customHeight="1">
      <c r="A49" s="40" t="s">
        <v>66</v>
      </c>
      <c r="B49" s="44" t="s">
        <v>195</v>
      </c>
      <c r="C49" s="41" t="s">
        <v>196</v>
      </c>
      <c r="D49" s="21" t="s">
        <v>91</v>
      </c>
      <c r="G49" s="22" t="s">
        <v>71</v>
      </c>
      <c r="H49" s="22" t="s">
        <v>127</v>
      </c>
      <c r="I49" s="22" t="s">
        <v>73</v>
      </c>
      <c r="K49" s="22"/>
      <c r="L49" s="22"/>
      <c r="M49" s="22"/>
      <c r="P49" s="28" t="s">
        <v>433</v>
      </c>
      <c r="Q49" s="28" t="s">
        <v>448</v>
      </c>
      <c r="R49" s="29" t="s">
        <v>153</v>
      </c>
      <c r="U49" s="2" t="s">
        <v>357</v>
      </c>
      <c r="V49" s="2" t="s">
        <v>357</v>
      </c>
      <c r="W49" s="2" t="s">
        <v>519</v>
      </c>
      <c r="X49" s="4">
        <v>1344</v>
      </c>
      <c r="Y49" s="64"/>
      <c r="Z49" s="4">
        <v>1445</v>
      </c>
      <c r="AA49" s="25">
        <v>1445</v>
      </c>
      <c r="AB49" s="1"/>
    </row>
    <row r="50" spans="1:28" ht="409.5">
      <c r="A50" s="40" t="s">
        <v>67</v>
      </c>
      <c r="B50" s="44" t="s">
        <v>197</v>
      </c>
      <c r="C50" s="41" t="s">
        <v>198</v>
      </c>
      <c r="D50" s="21" t="s">
        <v>128</v>
      </c>
      <c r="G50" s="22" t="s">
        <v>71</v>
      </c>
      <c r="H50" s="22" t="s">
        <v>129</v>
      </c>
      <c r="I50" s="22" t="s">
        <v>73</v>
      </c>
      <c r="K50" s="22" t="s">
        <v>130</v>
      </c>
      <c r="L50" s="22" t="s">
        <v>131</v>
      </c>
      <c r="M50" s="22" t="s">
        <v>132</v>
      </c>
      <c r="P50" s="28" t="s">
        <v>433</v>
      </c>
      <c r="Q50" s="28" t="s">
        <v>449</v>
      </c>
      <c r="R50" s="29" t="s">
        <v>153</v>
      </c>
      <c r="U50" s="2" t="s">
        <v>358</v>
      </c>
      <c r="V50" s="2" t="s">
        <v>358</v>
      </c>
      <c r="W50" s="2" t="s">
        <v>520</v>
      </c>
      <c r="X50" s="4">
        <v>750</v>
      </c>
      <c r="Y50" s="64"/>
      <c r="Z50" s="4">
        <v>750</v>
      </c>
      <c r="AA50" s="25">
        <v>750</v>
      </c>
      <c r="AB50" s="1"/>
    </row>
    <row r="51" spans="1:28" ht="137.25" customHeight="1">
      <c r="A51" s="40" t="s">
        <v>68</v>
      </c>
      <c r="B51" s="44" t="s">
        <v>248</v>
      </c>
      <c r="C51" s="41" t="s">
        <v>249</v>
      </c>
      <c r="D51" s="21">
        <v>1101</v>
      </c>
      <c r="G51" s="22" t="s">
        <v>71</v>
      </c>
      <c r="H51" s="22" t="s">
        <v>133</v>
      </c>
      <c r="I51" s="22" t="s">
        <v>73</v>
      </c>
      <c r="K51" s="22"/>
      <c r="L51" s="22"/>
      <c r="M51" s="22"/>
      <c r="P51" s="28" t="s">
        <v>433</v>
      </c>
      <c r="Q51" s="28" t="s">
        <v>450</v>
      </c>
      <c r="R51" s="29" t="s">
        <v>153</v>
      </c>
      <c r="U51" s="2" t="s">
        <v>359</v>
      </c>
      <c r="V51" s="2" t="s">
        <v>552</v>
      </c>
      <c r="W51" s="2" t="s">
        <v>521</v>
      </c>
      <c r="X51" s="4">
        <v>14774</v>
      </c>
      <c r="Y51" s="64"/>
      <c r="Z51" s="4">
        <v>15343</v>
      </c>
      <c r="AA51" s="25">
        <v>15343</v>
      </c>
      <c r="AB51" s="1"/>
    </row>
    <row r="52" spans="1:28" ht="139.5" customHeight="1">
      <c r="A52" s="40" t="s">
        <v>69</v>
      </c>
      <c r="B52" s="44" t="s">
        <v>250</v>
      </c>
      <c r="C52" s="41" t="s">
        <v>251</v>
      </c>
      <c r="D52" s="65" t="s">
        <v>134</v>
      </c>
      <c r="G52" s="66" t="s">
        <v>71</v>
      </c>
      <c r="H52" s="66" t="s">
        <v>135</v>
      </c>
      <c r="I52" s="66" t="s">
        <v>73</v>
      </c>
      <c r="K52" s="66"/>
      <c r="L52" s="66"/>
      <c r="M52" s="66"/>
      <c r="P52" s="28" t="s">
        <v>433</v>
      </c>
      <c r="Q52" s="28" t="s">
        <v>451</v>
      </c>
      <c r="R52" s="29" t="s">
        <v>153</v>
      </c>
      <c r="U52" s="2" t="s">
        <v>360</v>
      </c>
      <c r="V52" s="2" t="s">
        <v>541</v>
      </c>
      <c r="W52" s="2" t="s">
        <v>522</v>
      </c>
      <c r="X52" s="4">
        <v>9701</v>
      </c>
      <c r="Y52" s="64"/>
      <c r="Z52" s="4">
        <v>8809</v>
      </c>
      <c r="AA52" s="25">
        <v>8809</v>
      </c>
      <c r="AB52" s="1"/>
    </row>
    <row r="53" spans="1:28" ht="248.25" customHeight="1">
      <c r="A53" s="40" t="s">
        <v>184</v>
      </c>
      <c r="B53" s="44" t="s">
        <v>362</v>
      </c>
      <c r="C53" s="41" t="s">
        <v>361</v>
      </c>
      <c r="D53" s="16" t="s">
        <v>417</v>
      </c>
      <c r="G53" s="22" t="s">
        <v>409</v>
      </c>
      <c r="H53" s="22" t="s">
        <v>410</v>
      </c>
      <c r="I53" s="22" t="s">
        <v>411</v>
      </c>
      <c r="K53" s="66"/>
      <c r="L53" s="66"/>
      <c r="M53" s="66"/>
      <c r="P53" s="28" t="s">
        <v>433</v>
      </c>
      <c r="Q53" s="28" t="s">
        <v>474</v>
      </c>
      <c r="R53" s="29" t="s">
        <v>153</v>
      </c>
      <c r="U53" s="9">
        <v>5057.5</v>
      </c>
      <c r="V53" s="9">
        <v>5057.5</v>
      </c>
      <c r="W53" s="2" t="s">
        <v>498</v>
      </c>
      <c r="X53" s="9">
        <v>0</v>
      </c>
      <c r="Y53" s="9">
        <v>0</v>
      </c>
      <c r="Z53" s="9">
        <v>0</v>
      </c>
      <c r="AA53" s="9">
        <v>0</v>
      </c>
      <c r="AB53" s="1"/>
    </row>
    <row r="54" spans="1:28" ht="123.75">
      <c r="A54" s="40" t="s">
        <v>44</v>
      </c>
      <c r="B54" s="44" t="s">
        <v>252</v>
      </c>
      <c r="C54" s="57" t="s">
        <v>253</v>
      </c>
      <c r="D54" s="61"/>
      <c r="E54" s="30"/>
      <c r="F54" s="30"/>
      <c r="G54" s="30"/>
      <c r="H54" s="30"/>
      <c r="I54" s="30"/>
      <c r="J54" s="30"/>
      <c r="K54" s="30"/>
      <c r="L54" s="30"/>
      <c r="M54" s="30"/>
      <c r="N54" s="30"/>
      <c r="O54" s="67"/>
      <c r="P54" s="30"/>
      <c r="Q54" s="31"/>
      <c r="R54" s="30"/>
      <c r="U54" s="4">
        <f>U55+U56</f>
        <v>38125.4</v>
      </c>
      <c r="V54" s="4">
        <f aca="true" t="shared" si="6" ref="V54:AA54">V55+V56</f>
        <v>38007.1</v>
      </c>
      <c r="W54" s="4">
        <f t="shared" si="6"/>
        <v>1296.7</v>
      </c>
      <c r="X54" s="4">
        <f t="shared" si="6"/>
        <v>1348.3</v>
      </c>
      <c r="Y54" s="4">
        <f t="shared" si="6"/>
        <v>0</v>
      </c>
      <c r="Z54" s="4">
        <f t="shared" si="6"/>
        <v>1384.5</v>
      </c>
      <c r="AA54" s="4">
        <f t="shared" si="6"/>
        <v>1384.5</v>
      </c>
      <c r="AB54" s="1"/>
    </row>
    <row r="55" spans="1:28" ht="135.75" customHeight="1">
      <c r="A55" s="58" t="s">
        <v>216</v>
      </c>
      <c r="B55" s="44" t="s">
        <v>38</v>
      </c>
      <c r="C55" s="41" t="s">
        <v>288</v>
      </c>
      <c r="D55" s="62">
        <v>1403</v>
      </c>
      <c r="G55" s="29" t="s">
        <v>71</v>
      </c>
      <c r="H55" s="29" t="s">
        <v>108</v>
      </c>
      <c r="I55" s="29" t="s">
        <v>73</v>
      </c>
      <c r="K55" s="29"/>
      <c r="L55" s="29"/>
      <c r="M55" s="29"/>
      <c r="P55" s="28" t="s">
        <v>433</v>
      </c>
      <c r="Q55" s="28" t="s">
        <v>452</v>
      </c>
      <c r="R55" s="29" t="s">
        <v>153</v>
      </c>
      <c r="U55" s="2" t="s">
        <v>363</v>
      </c>
      <c r="V55" s="2" t="s">
        <v>543</v>
      </c>
      <c r="W55" s="2" t="s">
        <v>498</v>
      </c>
      <c r="X55" s="9">
        <v>0</v>
      </c>
      <c r="Y55" s="9">
        <v>0</v>
      </c>
      <c r="Z55" s="9">
        <v>0</v>
      </c>
      <c r="AA55" s="9">
        <v>0</v>
      </c>
      <c r="AB55" s="1"/>
    </row>
    <row r="56" spans="1:28" ht="103.5" customHeight="1">
      <c r="A56" s="58" t="s">
        <v>217</v>
      </c>
      <c r="B56" s="44" t="s">
        <v>211</v>
      </c>
      <c r="C56" s="41" t="s">
        <v>289</v>
      </c>
      <c r="D56" s="68" t="s">
        <v>338</v>
      </c>
      <c r="G56" s="66" t="s">
        <v>95</v>
      </c>
      <c r="H56" s="66" t="s">
        <v>96</v>
      </c>
      <c r="I56" s="66" t="s">
        <v>97</v>
      </c>
      <c r="K56" s="66"/>
      <c r="L56" s="66"/>
      <c r="M56" s="66"/>
      <c r="P56" s="30"/>
      <c r="Q56" s="31"/>
      <c r="R56" s="30"/>
      <c r="U56" s="2" t="s">
        <v>504</v>
      </c>
      <c r="V56" s="2" t="s">
        <v>504</v>
      </c>
      <c r="W56" s="2" t="s">
        <v>505</v>
      </c>
      <c r="X56" s="10">
        <v>1348.3</v>
      </c>
      <c r="Z56" s="9">
        <v>1384.5</v>
      </c>
      <c r="AA56" s="9">
        <v>1384.5</v>
      </c>
      <c r="AB56" s="1"/>
    </row>
    <row r="57" spans="1:28" ht="105.75" customHeight="1">
      <c r="A57" s="40" t="s">
        <v>46</v>
      </c>
      <c r="B57" s="44" t="s">
        <v>254</v>
      </c>
      <c r="C57" s="57" t="s">
        <v>255</v>
      </c>
      <c r="D57" s="61"/>
      <c r="E57" s="30"/>
      <c r="F57" s="30"/>
      <c r="G57" s="30"/>
      <c r="H57" s="30"/>
      <c r="I57" s="30"/>
      <c r="J57" s="30"/>
      <c r="K57" s="30"/>
      <c r="L57" s="30"/>
      <c r="M57" s="30"/>
      <c r="P57" s="30"/>
      <c r="Q57" s="31"/>
      <c r="R57" s="30"/>
      <c r="U57" s="4">
        <f>U58+U59+U60+U61+U62+U63+U64+U65+U66+U67+U68+U69+U70+U71</f>
        <v>420489.6</v>
      </c>
      <c r="V57" s="4">
        <f aca="true" t="shared" si="7" ref="V57:AA57">V58+V59+V60+V61+V62+V63+V64+V65+V66+V67+V68+V69+V70+V71</f>
        <v>405330.6</v>
      </c>
      <c r="W57" s="4">
        <f t="shared" si="7"/>
        <v>355932.89999999997</v>
      </c>
      <c r="X57" s="4">
        <f t="shared" si="7"/>
        <v>391202.50000000006</v>
      </c>
      <c r="Y57" s="4">
        <f t="shared" si="7"/>
        <v>0</v>
      </c>
      <c r="Z57" s="4">
        <f t="shared" si="7"/>
        <v>458786.89999999997</v>
      </c>
      <c r="AA57" s="4">
        <f t="shared" si="7"/>
        <v>458786.89999999997</v>
      </c>
      <c r="AB57" s="1"/>
    </row>
    <row r="58" spans="1:28" ht="324.75" customHeight="1">
      <c r="A58" s="58" t="s">
        <v>222</v>
      </c>
      <c r="B58" s="44" t="s">
        <v>283</v>
      </c>
      <c r="C58" s="41" t="s">
        <v>218</v>
      </c>
      <c r="D58" s="62" t="s">
        <v>136</v>
      </c>
      <c r="G58" s="29"/>
      <c r="H58" s="29"/>
      <c r="I58" s="29"/>
      <c r="K58" s="29" t="s">
        <v>104</v>
      </c>
      <c r="L58" s="29" t="s">
        <v>105</v>
      </c>
      <c r="M58" s="29" t="s">
        <v>106</v>
      </c>
      <c r="P58" s="28" t="s">
        <v>433</v>
      </c>
      <c r="Q58" s="28" t="s">
        <v>453</v>
      </c>
      <c r="R58" s="29" t="s">
        <v>153</v>
      </c>
      <c r="U58" s="2" t="s">
        <v>364</v>
      </c>
      <c r="V58" s="2" t="s">
        <v>364</v>
      </c>
      <c r="W58" s="2" t="s">
        <v>503</v>
      </c>
      <c r="X58" s="10">
        <v>90</v>
      </c>
      <c r="Z58" s="10">
        <v>99</v>
      </c>
      <c r="AA58" s="23">
        <v>99</v>
      </c>
      <c r="AB58" s="1"/>
    </row>
    <row r="59" spans="1:28" ht="173.25" customHeight="1">
      <c r="A59" s="58" t="s">
        <v>223</v>
      </c>
      <c r="B59" s="44" t="s">
        <v>311</v>
      </c>
      <c r="C59" s="41" t="s">
        <v>240</v>
      </c>
      <c r="D59" s="21" t="s">
        <v>137</v>
      </c>
      <c r="G59" s="22"/>
      <c r="H59" s="22"/>
      <c r="I59" s="22"/>
      <c r="K59" s="29" t="s">
        <v>419</v>
      </c>
      <c r="L59" s="29" t="s">
        <v>420</v>
      </c>
      <c r="M59" s="29" t="s">
        <v>421</v>
      </c>
      <c r="P59" s="28" t="s">
        <v>433</v>
      </c>
      <c r="Q59" s="28" t="s">
        <v>454</v>
      </c>
      <c r="R59" s="29" t="s">
        <v>153</v>
      </c>
      <c r="U59" s="9">
        <v>953</v>
      </c>
      <c r="V59" s="9">
        <v>953</v>
      </c>
      <c r="W59" s="2" t="s">
        <v>523</v>
      </c>
      <c r="X59" s="10">
        <v>0</v>
      </c>
      <c r="Z59" s="9">
        <v>0</v>
      </c>
      <c r="AA59" s="9">
        <v>0</v>
      </c>
      <c r="AB59" s="1"/>
    </row>
    <row r="60" spans="1:28" ht="96" customHeight="1">
      <c r="A60" s="58" t="s">
        <v>224</v>
      </c>
      <c r="B60" s="44" t="s">
        <v>418</v>
      </c>
      <c r="C60" s="41" t="s">
        <v>243</v>
      </c>
      <c r="D60" s="63" t="s">
        <v>337</v>
      </c>
      <c r="G60" s="22" t="s">
        <v>422</v>
      </c>
      <c r="H60" s="22" t="s">
        <v>423</v>
      </c>
      <c r="I60" s="22" t="s">
        <v>424</v>
      </c>
      <c r="K60" s="22"/>
      <c r="L60" s="22"/>
      <c r="M60" s="22"/>
      <c r="P60" s="28"/>
      <c r="Q60" s="28"/>
      <c r="R60" s="29"/>
      <c r="U60" s="10">
        <v>763.5</v>
      </c>
      <c r="V60" s="10">
        <v>680.1</v>
      </c>
      <c r="W60" s="2" t="s">
        <v>498</v>
      </c>
      <c r="X60" s="9">
        <v>0</v>
      </c>
      <c r="Y60" s="9">
        <v>0</v>
      </c>
      <c r="Z60" s="9">
        <v>0</v>
      </c>
      <c r="AA60" s="9">
        <v>0</v>
      </c>
      <c r="AB60" s="1"/>
    </row>
    <row r="61" spans="1:28" ht="328.5" customHeight="1">
      <c r="A61" s="58" t="s">
        <v>225</v>
      </c>
      <c r="B61" s="44" t="s">
        <v>0</v>
      </c>
      <c r="C61" s="41" t="s">
        <v>221</v>
      </c>
      <c r="D61" s="21" t="s">
        <v>78</v>
      </c>
      <c r="G61" s="22" t="s">
        <v>138</v>
      </c>
      <c r="H61" s="22" t="s">
        <v>139</v>
      </c>
      <c r="I61" s="22" t="s">
        <v>140</v>
      </c>
      <c r="K61" s="22"/>
      <c r="L61" s="22"/>
      <c r="M61" s="22"/>
      <c r="P61" s="56" t="s">
        <v>470</v>
      </c>
      <c r="Q61" s="55" t="s">
        <v>471</v>
      </c>
      <c r="R61" s="55" t="s">
        <v>483</v>
      </c>
      <c r="U61" s="9">
        <v>68720.4</v>
      </c>
      <c r="V61" s="9">
        <v>68165.9</v>
      </c>
      <c r="W61" s="10">
        <v>0</v>
      </c>
      <c r="X61" s="9">
        <v>0</v>
      </c>
      <c r="Y61" s="9">
        <v>0</v>
      </c>
      <c r="Z61" s="9">
        <v>0</v>
      </c>
      <c r="AA61" s="9">
        <v>0</v>
      </c>
      <c r="AB61" s="1"/>
    </row>
    <row r="62" spans="1:28" ht="372.75" customHeight="1">
      <c r="A62" s="58" t="s">
        <v>226</v>
      </c>
      <c r="B62" s="44" t="s">
        <v>10</v>
      </c>
      <c r="C62" s="41" t="s">
        <v>290</v>
      </c>
      <c r="D62" s="21" t="s">
        <v>87</v>
      </c>
      <c r="G62" s="22" t="s">
        <v>71</v>
      </c>
      <c r="H62" s="22" t="s">
        <v>92</v>
      </c>
      <c r="I62" s="22" t="s">
        <v>73</v>
      </c>
      <c r="K62" s="22"/>
      <c r="L62" s="22"/>
      <c r="M62" s="22"/>
      <c r="P62" s="56" t="s">
        <v>470</v>
      </c>
      <c r="Q62" s="55" t="s">
        <v>471</v>
      </c>
      <c r="R62" s="55" t="s">
        <v>483</v>
      </c>
      <c r="U62" s="10">
        <v>2527.5</v>
      </c>
      <c r="V62" s="10">
        <v>2197.5</v>
      </c>
      <c r="W62" s="2" t="s">
        <v>498</v>
      </c>
      <c r="X62" s="9">
        <v>0</v>
      </c>
      <c r="Y62" s="9">
        <v>0</v>
      </c>
      <c r="Z62" s="9">
        <v>0</v>
      </c>
      <c r="AA62" s="9">
        <v>0</v>
      </c>
      <c r="AB62" s="1"/>
    </row>
    <row r="63" spans="1:28" ht="274.5" customHeight="1">
      <c r="A63" s="58" t="s">
        <v>227</v>
      </c>
      <c r="B63" s="44" t="s">
        <v>367</v>
      </c>
      <c r="C63" s="41" t="s">
        <v>366</v>
      </c>
      <c r="D63" s="63" t="s">
        <v>325</v>
      </c>
      <c r="G63" s="22" t="s">
        <v>71</v>
      </c>
      <c r="H63" s="22" t="s">
        <v>425</v>
      </c>
      <c r="I63" s="22" t="s">
        <v>73</v>
      </c>
      <c r="K63" s="22"/>
      <c r="L63" s="22"/>
      <c r="M63" s="22"/>
      <c r="P63" s="56"/>
      <c r="Q63" s="55"/>
      <c r="R63" s="55"/>
      <c r="U63" s="9">
        <v>802.5</v>
      </c>
      <c r="V63" s="9">
        <v>802.5</v>
      </c>
      <c r="W63" s="2" t="s">
        <v>498</v>
      </c>
      <c r="X63" s="9">
        <v>0</v>
      </c>
      <c r="Y63" s="9">
        <v>0</v>
      </c>
      <c r="Z63" s="9">
        <v>0</v>
      </c>
      <c r="AA63" s="9">
        <v>0</v>
      </c>
      <c r="AB63" s="1"/>
    </row>
    <row r="64" spans="1:28" ht="409.5" customHeight="1">
      <c r="A64" s="58" t="s">
        <v>228</v>
      </c>
      <c r="B64" s="44" t="s">
        <v>17</v>
      </c>
      <c r="C64" s="41" t="s">
        <v>291</v>
      </c>
      <c r="D64" s="21" t="s">
        <v>141</v>
      </c>
      <c r="G64" s="22" t="s">
        <v>142</v>
      </c>
      <c r="H64" s="22" t="s">
        <v>143</v>
      </c>
      <c r="I64" s="22" t="s">
        <v>144</v>
      </c>
      <c r="K64" s="22"/>
      <c r="L64" s="22"/>
      <c r="M64" s="22"/>
      <c r="P64" s="28" t="s">
        <v>485</v>
      </c>
      <c r="Q64" s="59" t="s">
        <v>471</v>
      </c>
      <c r="R64" s="28" t="s">
        <v>483</v>
      </c>
      <c r="U64" s="2" t="s">
        <v>374</v>
      </c>
      <c r="V64" s="2" t="s">
        <v>544</v>
      </c>
      <c r="W64" s="2" t="s">
        <v>524</v>
      </c>
      <c r="X64" s="10">
        <v>319400.4</v>
      </c>
      <c r="Z64" s="9">
        <v>385039.8</v>
      </c>
      <c r="AA64" s="9">
        <v>385039.8</v>
      </c>
      <c r="AB64" s="1"/>
    </row>
    <row r="65" spans="1:28" ht="151.5" customHeight="1">
      <c r="A65" s="58" t="s">
        <v>229</v>
      </c>
      <c r="B65" s="44" t="s">
        <v>219</v>
      </c>
      <c r="C65" s="41" t="s">
        <v>292</v>
      </c>
      <c r="D65" s="21" t="s">
        <v>145</v>
      </c>
      <c r="G65" s="22" t="s">
        <v>142</v>
      </c>
      <c r="H65" s="22" t="s">
        <v>146</v>
      </c>
      <c r="I65" s="22" t="s">
        <v>144</v>
      </c>
      <c r="K65" s="22" t="s">
        <v>147</v>
      </c>
      <c r="L65" s="22" t="s">
        <v>148</v>
      </c>
      <c r="M65" s="22" t="s">
        <v>149</v>
      </c>
      <c r="P65" s="28" t="s">
        <v>485</v>
      </c>
      <c r="Q65" s="59" t="s">
        <v>471</v>
      </c>
      <c r="R65" s="28" t="s">
        <v>483</v>
      </c>
      <c r="U65" s="2" t="s">
        <v>368</v>
      </c>
      <c r="V65" s="2" t="s">
        <v>545</v>
      </c>
      <c r="W65" s="2" t="s">
        <v>533</v>
      </c>
      <c r="X65" s="10">
        <v>38718.3</v>
      </c>
      <c r="Z65" s="9">
        <v>39684.3</v>
      </c>
      <c r="AA65" s="9">
        <v>39684.3</v>
      </c>
      <c r="AB65" s="1"/>
    </row>
    <row r="66" spans="1:28" ht="409.5" customHeight="1">
      <c r="A66" s="58" t="s">
        <v>230</v>
      </c>
      <c r="B66" s="44" t="s">
        <v>303</v>
      </c>
      <c r="C66" s="41" t="s">
        <v>293</v>
      </c>
      <c r="D66" s="21" t="s">
        <v>150</v>
      </c>
      <c r="G66" s="22"/>
      <c r="H66" s="22"/>
      <c r="I66" s="22"/>
      <c r="K66" s="22" t="s">
        <v>151</v>
      </c>
      <c r="L66" s="22" t="s">
        <v>152</v>
      </c>
      <c r="M66" s="22" t="s">
        <v>153</v>
      </c>
      <c r="P66" s="28" t="s">
        <v>485</v>
      </c>
      <c r="Q66" s="59" t="s">
        <v>471</v>
      </c>
      <c r="R66" s="28" t="s">
        <v>483</v>
      </c>
      <c r="U66" s="2" t="s">
        <v>369</v>
      </c>
      <c r="V66" s="2" t="s">
        <v>546</v>
      </c>
      <c r="W66" s="2" t="s">
        <v>525</v>
      </c>
      <c r="X66" s="10">
        <v>951.5</v>
      </c>
      <c r="Z66" s="9">
        <v>1014.6</v>
      </c>
      <c r="AA66" s="9">
        <v>1014.6</v>
      </c>
      <c r="AB66" s="1"/>
    </row>
    <row r="67" spans="1:28" ht="409.5" customHeight="1">
      <c r="A67" s="58" t="s">
        <v>231</v>
      </c>
      <c r="B67" s="44" t="s">
        <v>220</v>
      </c>
      <c r="C67" s="41" t="s">
        <v>294</v>
      </c>
      <c r="D67" s="21" t="s">
        <v>150</v>
      </c>
      <c r="G67" s="22"/>
      <c r="H67" s="22"/>
      <c r="I67" s="22"/>
      <c r="K67" s="22" t="s">
        <v>151</v>
      </c>
      <c r="L67" s="22" t="s">
        <v>154</v>
      </c>
      <c r="M67" s="22" t="s">
        <v>153</v>
      </c>
      <c r="P67" s="28" t="s">
        <v>485</v>
      </c>
      <c r="Q67" s="59" t="s">
        <v>471</v>
      </c>
      <c r="R67" s="28" t="s">
        <v>483</v>
      </c>
      <c r="U67" s="2" t="s">
        <v>370</v>
      </c>
      <c r="V67" s="2" t="s">
        <v>370</v>
      </c>
      <c r="W67" s="2" t="s">
        <v>534</v>
      </c>
      <c r="X67" s="10">
        <v>1902.4</v>
      </c>
      <c r="Z67" s="9">
        <v>2029.1</v>
      </c>
      <c r="AA67" s="9">
        <v>2029.1</v>
      </c>
      <c r="AB67" s="10"/>
    </row>
    <row r="68" spans="1:28" ht="409.5" customHeight="1">
      <c r="A68" s="58" t="s">
        <v>232</v>
      </c>
      <c r="B68" s="44" t="s">
        <v>298</v>
      </c>
      <c r="C68" s="41" t="s">
        <v>295</v>
      </c>
      <c r="D68" s="21" t="s">
        <v>150</v>
      </c>
      <c r="G68" s="22"/>
      <c r="H68" s="22"/>
      <c r="I68" s="22"/>
      <c r="K68" s="22" t="s">
        <v>155</v>
      </c>
      <c r="L68" s="22" t="s">
        <v>156</v>
      </c>
      <c r="M68" s="22" t="s">
        <v>157</v>
      </c>
      <c r="P68" s="28" t="s">
        <v>484</v>
      </c>
      <c r="Q68" s="59" t="s">
        <v>471</v>
      </c>
      <c r="R68" s="28" t="s">
        <v>483</v>
      </c>
      <c r="U68" s="2" t="s">
        <v>371</v>
      </c>
      <c r="V68" s="2" t="s">
        <v>547</v>
      </c>
      <c r="W68" s="2" t="s">
        <v>526</v>
      </c>
      <c r="X68" s="10">
        <v>238.5</v>
      </c>
      <c r="Z68" s="9">
        <v>254.7</v>
      </c>
      <c r="AA68" s="9">
        <v>254.7</v>
      </c>
      <c r="AB68" s="1"/>
    </row>
    <row r="69" spans="1:28" ht="216" customHeight="1">
      <c r="A69" s="58" t="s">
        <v>233</v>
      </c>
      <c r="B69" s="44" t="s">
        <v>299</v>
      </c>
      <c r="C69" s="41" t="s">
        <v>296</v>
      </c>
      <c r="D69" s="21" t="s">
        <v>158</v>
      </c>
      <c r="G69" s="22" t="s">
        <v>142</v>
      </c>
      <c r="H69" s="22" t="s">
        <v>159</v>
      </c>
      <c r="I69" s="22" t="s">
        <v>144</v>
      </c>
      <c r="K69" s="22"/>
      <c r="L69" s="22"/>
      <c r="M69" s="22"/>
      <c r="P69" s="28" t="s">
        <v>485</v>
      </c>
      <c r="Q69" s="59" t="s">
        <v>471</v>
      </c>
      <c r="R69" s="28" t="s">
        <v>483</v>
      </c>
      <c r="U69" s="2" t="s">
        <v>372</v>
      </c>
      <c r="V69" s="2" t="s">
        <v>548</v>
      </c>
      <c r="W69" s="2" t="s">
        <v>527</v>
      </c>
      <c r="X69" s="10">
        <v>8535.1</v>
      </c>
      <c r="Z69" s="9">
        <v>8933.4</v>
      </c>
      <c r="AA69" s="9">
        <v>8933.4</v>
      </c>
      <c r="AB69" s="1"/>
    </row>
    <row r="70" spans="1:28" ht="126" customHeight="1">
      <c r="A70" s="58" t="s">
        <v>234</v>
      </c>
      <c r="B70" s="44" t="s">
        <v>300</v>
      </c>
      <c r="C70" s="41" t="s">
        <v>297</v>
      </c>
      <c r="D70" s="21" t="s">
        <v>158</v>
      </c>
      <c r="G70" s="22" t="s">
        <v>160</v>
      </c>
      <c r="H70" s="22" t="s">
        <v>161</v>
      </c>
      <c r="I70" s="22" t="s">
        <v>162</v>
      </c>
      <c r="K70" s="22"/>
      <c r="L70" s="22"/>
      <c r="M70" s="22"/>
      <c r="P70" s="28" t="s">
        <v>485</v>
      </c>
      <c r="Q70" s="59" t="s">
        <v>471</v>
      </c>
      <c r="R70" s="28" t="s">
        <v>483</v>
      </c>
      <c r="U70" s="2" t="s">
        <v>373</v>
      </c>
      <c r="V70" s="2" t="s">
        <v>549</v>
      </c>
      <c r="W70" s="2" t="s">
        <v>528</v>
      </c>
      <c r="X70" s="4">
        <v>497.9</v>
      </c>
      <c r="Z70" s="9">
        <v>497.9</v>
      </c>
      <c r="AA70" s="9">
        <v>497.9</v>
      </c>
      <c r="AB70" s="1"/>
    </row>
    <row r="71" spans="1:28" ht="276.75" customHeight="1">
      <c r="A71" s="58" t="s">
        <v>235</v>
      </c>
      <c r="B71" s="44" t="s">
        <v>245</v>
      </c>
      <c r="C71" s="57" t="s">
        <v>244</v>
      </c>
      <c r="D71" s="69" t="s">
        <v>325</v>
      </c>
      <c r="E71" s="30"/>
      <c r="F71" s="30"/>
      <c r="G71" s="29" t="s">
        <v>142</v>
      </c>
      <c r="H71" s="29" t="s">
        <v>426</v>
      </c>
      <c r="I71" s="29" t="s">
        <v>427</v>
      </c>
      <c r="J71" s="30"/>
      <c r="K71" s="30"/>
      <c r="L71" s="30"/>
      <c r="M71" s="30"/>
      <c r="N71" s="30"/>
      <c r="O71" s="67"/>
      <c r="P71" s="28" t="s">
        <v>485</v>
      </c>
      <c r="Q71" s="59" t="s">
        <v>471</v>
      </c>
      <c r="R71" s="28" t="s">
        <v>483</v>
      </c>
      <c r="S71" s="31"/>
      <c r="T71" s="30"/>
      <c r="U71" s="9">
        <v>16697.6</v>
      </c>
      <c r="V71" s="9">
        <v>16697.6</v>
      </c>
      <c r="W71" s="10">
        <v>20444.8</v>
      </c>
      <c r="X71" s="10">
        <v>20868.4</v>
      </c>
      <c r="Y71" s="10"/>
      <c r="Z71" s="9">
        <v>21234.1</v>
      </c>
      <c r="AA71" s="9">
        <v>21234.1</v>
      </c>
      <c r="AB71" s="1"/>
    </row>
    <row r="72" spans="1:28" ht="179.25" customHeight="1">
      <c r="A72" s="40" t="s">
        <v>51</v>
      </c>
      <c r="B72" s="44" t="s">
        <v>256</v>
      </c>
      <c r="C72" s="57" t="s">
        <v>257</v>
      </c>
      <c r="D72" s="61"/>
      <c r="E72" s="30"/>
      <c r="F72" s="30"/>
      <c r="G72" s="30"/>
      <c r="H72" s="30"/>
      <c r="I72" s="30"/>
      <c r="J72" s="30"/>
      <c r="K72" s="30"/>
      <c r="L72" s="30"/>
      <c r="M72" s="30"/>
      <c r="P72" s="30"/>
      <c r="Q72" s="31"/>
      <c r="R72" s="30"/>
      <c r="U72" s="6">
        <f>U73+U74+U75+U76+U77+U78+U79+U80</f>
        <v>177816.3</v>
      </c>
      <c r="V72" s="6">
        <f aca="true" t="shared" si="8" ref="V72:AA72">V73+V74+V75+V76+V77+V78+V79+V80</f>
        <v>100229.49999999999</v>
      </c>
      <c r="W72" s="6">
        <f t="shared" si="8"/>
        <v>58305.100000000006</v>
      </c>
      <c r="X72" s="6">
        <f t="shared" si="8"/>
        <v>60246.399999999994</v>
      </c>
      <c r="Y72" s="6">
        <f t="shared" si="8"/>
        <v>0</v>
      </c>
      <c r="Z72" s="6">
        <f t="shared" si="8"/>
        <v>63690.600000000006</v>
      </c>
      <c r="AA72" s="6">
        <f t="shared" si="8"/>
        <v>63690.600000000006</v>
      </c>
      <c r="AB72" s="1"/>
    </row>
    <row r="73" spans="1:28" ht="140.25" customHeight="1">
      <c r="A73" s="58" t="s">
        <v>236</v>
      </c>
      <c r="B73" s="44" t="s">
        <v>486</v>
      </c>
      <c r="C73" s="57" t="s">
        <v>246</v>
      </c>
      <c r="D73" s="61" t="s">
        <v>398</v>
      </c>
      <c r="E73" s="30"/>
      <c r="F73" s="30"/>
      <c r="G73" s="22" t="s">
        <v>71</v>
      </c>
      <c r="H73" s="22" t="s">
        <v>174</v>
      </c>
      <c r="I73" s="22" t="s">
        <v>73</v>
      </c>
      <c r="J73" s="30"/>
      <c r="K73" s="30"/>
      <c r="L73" s="30"/>
      <c r="M73" s="30"/>
      <c r="P73" s="30"/>
      <c r="Q73" s="31"/>
      <c r="R73" s="30"/>
      <c r="U73" s="7" t="s">
        <v>375</v>
      </c>
      <c r="V73" s="7" t="s">
        <v>375</v>
      </c>
      <c r="W73" s="7" t="s">
        <v>529</v>
      </c>
      <c r="X73" s="13">
        <v>46738.2</v>
      </c>
      <c r="Z73" s="13">
        <v>50118.4</v>
      </c>
      <c r="AA73" s="26">
        <v>50118.4</v>
      </c>
      <c r="AB73" s="1"/>
    </row>
    <row r="74" spans="1:28" ht="342.75" customHeight="1" thickBot="1">
      <c r="A74" s="58" t="s">
        <v>237</v>
      </c>
      <c r="B74" s="44" t="s">
        <v>318</v>
      </c>
      <c r="C74" s="57" t="s">
        <v>376</v>
      </c>
      <c r="D74" s="69" t="s">
        <v>328</v>
      </c>
      <c r="E74" s="70"/>
      <c r="F74" s="70"/>
      <c r="G74" s="22" t="s">
        <v>71</v>
      </c>
      <c r="H74" s="22" t="s">
        <v>174</v>
      </c>
      <c r="I74" s="22" t="s">
        <v>73</v>
      </c>
      <c r="J74" s="70"/>
      <c r="K74" s="71"/>
      <c r="L74" s="71"/>
      <c r="M74" s="71"/>
      <c r="P74" s="28" t="s">
        <v>482</v>
      </c>
      <c r="Q74" s="59" t="s">
        <v>471</v>
      </c>
      <c r="R74" s="28" t="s">
        <v>483</v>
      </c>
      <c r="U74" s="9">
        <v>104788.7</v>
      </c>
      <c r="V74" s="9">
        <v>39588.2</v>
      </c>
      <c r="W74" s="7" t="s">
        <v>498</v>
      </c>
      <c r="X74" s="9">
        <v>0</v>
      </c>
      <c r="Y74" s="9">
        <v>0</v>
      </c>
      <c r="Z74" s="9">
        <v>0</v>
      </c>
      <c r="AA74" s="9">
        <v>0</v>
      </c>
      <c r="AB74" s="1"/>
    </row>
    <row r="75" spans="1:28" ht="244.5" customHeight="1" thickBot="1">
      <c r="A75" s="58" t="s">
        <v>238</v>
      </c>
      <c r="B75" s="44" t="s">
        <v>247</v>
      </c>
      <c r="C75" s="41" t="s">
        <v>301</v>
      </c>
      <c r="D75" s="62" t="s">
        <v>163</v>
      </c>
      <c r="G75" s="29" t="s">
        <v>164</v>
      </c>
      <c r="H75" s="29" t="s">
        <v>165</v>
      </c>
      <c r="I75" s="29" t="s">
        <v>166</v>
      </c>
      <c r="K75" s="29"/>
      <c r="L75" s="29"/>
      <c r="M75" s="29"/>
      <c r="P75" s="72" t="s">
        <v>480</v>
      </c>
      <c r="Q75" s="73" t="s">
        <v>471</v>
      </c>
      <c r="R75" s="73" t="s">
        <v>481</v>
      </c>
      <c r="U75" s="7" t="s">
        <v>377</v>
      </c>
      <c r="V75" s="7" t="s">
        <v>377</v>
      </c>
      <c r="W75" s="2" t="s">
        <v>498</v>
      </c>
      <c r="X75" s="9">
        <v>0</v>
      </c>
      <c r="Y75" s="9">
        <v>0</v>
      </c>
      <c r="Z75" s="9">
        <v>0</v>
      </c>
      <c r="AA75" s="9">
        <v>0</v>
      </c>
      <c r="AB75" s="1"/>
    </row>
    <row r="76" spans="1:28" ht="409.5" customHeight="1" thickBot="1">
      <c r="A76" s="58" t="s">
        <v>239</v>
      </c>
      <c r="B76" s="44" t="s">
        <v>213</v>
      </c>
      <c r="C76" s="41" t="s">
        <v>302</v>
      </c>
      <c r="D76" s="21" t="s">
        <v>167</v>
      </c>
      <c r="G76" s="22" t="s">
        <v>168</v>
      </c>
      <c r="H76" s="22" t="s">
        <v>169</v>
      </c>
      <c r="I76" s="22" t="s">
        <v>170</v>
      </c>
      <c r="K76" s="22" t="s">
        <v>171</v>
      </c>
      <c r="L76" s="22" t="s">
        <v>172</v>
      </c>
      <c r="M76" s="22" t="s">
        <v>173</v>
      </c>
      <c r="P76" s="72" t="s">
        <v>478</v>
      </c>
      <c r="Q76" s="73" t="s">
        <v>471</v>
      </c>
      <c r="R76" s="73" t="s">
        <v>479</v>
      </c>
      <c r="U76" s="2" t="s">
        <v>530</v>
      </c>
      <c r="V76" s="2" t="s">
        <v>550</v>
      </c>
      <c r="W76" s="2" t="s">
        <v>531</v>
      </c>
      <c r="X76" s="10">
        <v>12508.2</v>
      </c>
      <c r="Z76" s="10">
        <v>12572.2</v>
      </c>
      <c r="AA76" s="23">
        <v>12572.2</v>
      </c>
      <c r="AB76" s="1"/>
    </row>
    <row r="77" spans="1:28" ht="139.5" customHeight="1" thickBot="1">
      <c r="A77" s="58" t="s">
        <v>404</v>
      </c>
      <c r="B77" s="44" t="s">
        <v>379</v>
      </c>
      <c r="C77" s="41" t="s">
        <v>378</v>
      </c>
      <c r="D77" s="21" t="s">
        <v>76</v>
      </c>
      <c r="G77" s="22" t="s">
        <v>71</v>
      </c>
      <c r="H77" s="22" t="s">
        <v>428</v>
      </c>
      <c r="I77" s="22" t="s">
        <v>73</v>
      </c>
      <c r="K77" s="22"/>
      <c r="L77" s="22"/>
      <c r="M77" s="22"/>
      <c r="P77" s="30"/>
      <c r="Q77" s="31"/>
      <c r="R77" s="30"/>
      <c r="U77" s="9">
        <v>37</v>
      </c>
      <c r="V77" s="9">
        <v>37</v>
      </c>
      <c r="W77" s="2" t="s">
        <v>498</v>
      </c>
      <c r="X77" s="9">
        <v>0</v>
      </c>
      <c r="Y77" s="9">
        <v>0</v>
      </c>
      <c r="Z77" s="9">
        <v>0</v>
      </c>
      <c r="AA77" s="9">
        <v>0</v>
      </c>
      <c r="AB77" s="1"/>
    </row>
    <row r="78" spans="1:28" ht="409.5" customHeight="1" thickBot="1">
      <c r="A78" s="58" t="s">
        <v>405</v>
      </c>
      <c r="B78" s="44" t="s">
        <v>241</v>
      </c>
      <c r="C78" s="41" t="s">
        <v>242</v>
      </c>
      <c r="D78" s="65" t="s">
        <v>175</v>
      </c>
      <c r="G78" s="66" t="s">
        <v>176</v>
      </c>
      <c r="H78" s="66" t="s">
        <v>177</v>
      </c>
      <c r="I78" s="66" t="s">
        <v>178</v>
      </c>
      <c r="K78" s="66" t="s">
        <v>179</v>
      </c>
      <c r="L78" s="66" t="s">
        <v>180</v>
      </c>
      <c r="M78" s="66" t="s">
        <v>181</v>
      </c>
      <c r="P78" s="28" t="s">
        <v>477</v>
      </c>
      <c r="Q78" s="59" t="s">
        <v>471</v>
      </c>
      <c r="R78" s="73" t="s">
        <v>479</v>
      </c>
      <c r="U78" s="2" t="s">
        <v>380</v>
      </c>
      <c r="V78" s="2" t="s">
        <v>551</v>
      </c>
      <c r="W78" s="2" t="s">
        <v>498</v>
      </c>
      <c r="X78" s="9">
        <v>0</v>
      </c>
      <c r="Y78" s="9">
        <v>0</v>
      </c>
      <c r="Z78" s="9">
        <v>0</v>
      </c>
      <c r="AA78" s="9">
        <v>0</v>
      </c>
      <c r="AB78" s="1"/>
    </row>
    <row r="79" spans="1:28" ht="139.5" customHeight="1">
      <c r="A79" s="58" t="s">
        <v>406</v>
      </c>
      <c r="B79" s="44" t="s">
        <v>383</v>
      </c>
      <c r="C79" s="41" t="s">
        <v>382</v>
      </c>
      <c r="D79" s="74" t="s">
        <v>384</v>
      </c>
      <c r="G79" s="22" t="s">
        <v>71</v>
      </c>
      <c r="H79" s="22" t="s">
        <v>429</v>
      </c>
      <c r="I79" s="22" t="s">
        <v>73</v>
      </c>
      <c r="K79" s="66"/>
      <c r="L79" s="66"/>
      <c r="M79" s="66"/>
      <c r="P79" s="30"/>
      <c r="Q79" s="31"/>
      <c r="R79" s="30"/>
      <c r="U79" s="9">
        <v>99</v>
      </c>
      <c r="V79" s="9">
        <v>99</v>
      </c>
      <c r="W79" s="2" t="s">
        <v>498</v>
      </c>
      <c r="X79" s="9">
        <v>0</v>
      </c>
      <c r="Y79" s="9">
        <v>0</v>
      </c>
      <c r="Z79" s="9">
        <v>0</v>
      </c>
      <c r="AA79" s="9">
        <v>0</v>
      </c>
      <c r="AB79" s="1"/>
    </row>
    <row r="80" spans="1:28" ht="342.75" customHeight="1">
      <c r="A80" s="58" t="s">
        <v>407</v>
      </c>
      <c r="B80" s="44" t="s">
        <v>381</v>
      </c>
      <c r="C80" s="41" t="s">
        <v>342</v>
      </c>
      <c r="D80" s="75"/>
      <c r="G80" s="22" t="s">
        <v>71</v>
      </c>
      <c r="H80" s="22" t="s">
        <v>174</v>
      </c>
      <c r="I80" s="22" t="s">
        <v>73</v>
      </c>
      <c r="K80" s="66"/>
      <c r="L80" s="66"/>
      <c r="M80" s="66"/>
      <c r="P80" s="28" t="s">
        <v>475</v>
      </c>
      <c r="Q80" s="59" t="s">
        <v>471</v>
      </c>
      <c r="R80" s="28" t="s">
        <v>476</v>
      </c>
      <c r="U80" s="9">
        <v>19501.4</v>
      </c>
      <c r="V80" s="9">
        <v>12989.5</v>
      </c>
      <c r="W80" s="2" t="s">
        <v>532</v>
      </c>
      <c r="X80" s="4">
        <v>1000</v>
      </c>
      <c r="Z80" s="4">
        <v>1000</v>
      </c>
      <c r="AA80" s="4">
        <v>1000</v>
      </c>
      <c r="AB80" s="1"/>
    </row>
    <row r="81" spans="1:28" ht="33.75">
      <c r="A81" s="40"/>
      <c r="B81" s="44" t="s">
        <v>258</v>
      </c>
      <c r="C81" s="57" t="s">
        <v>26</v>
      </c>
      <c r="D81" s="61"/>
      <c r="E81" s="30"/>
      <c r="F81" s="30"/>
      <c r="G81" s="30"/>
      <c r="H81" s="30"/>
      <c r="I81" s="30"/>
      <c r="J81" s="30"/>
      <c r="K81" s="30"/>
      <c r="L81" s="30"/>
      <c r="M81" s="30"/>
      <c r="N81" s="30"/>
      <c r="O81" s="67"/>
      <c r="P81" s="30"/>
      <c r="Q81" s="31"/>
      <c r="R81" s="30"/>
      <c r="U81" s="5">
        <f>U72+U57+U54+U34</f>
        <v>1184040</v>
      </c>
      <c r="V81" s="5">
        <f>V72+V57+V54+V34</f>
        <v>1079613.2999999998</v>
      </c>
      <c r="W81" s="5">
        <f>W72+W57+W54+W34</f>
        <v>803756</v>
      </c>
      <c r="X81" s="5">
        <f>X72+X57+X54+X34</f>
        <v>876879.6000000001</v>
      </c>
      <c r="Z81" s="5">
        <f>Z72+Z57+Z54+Z34</f>
        <v>961883.4</v>
      </c>
      <c r="AA81" s="27">
        <f>AA72+AA57+AA54+AA34</f>
        <v>961883.4</v>
      </c>
      <c r="AB81" s="5">
        <f>AB72+AB57+AB54+AB34</f>
        <v>0</v>
      </c>
    </row>
    <row r="83" spans="2:7" ht="11.25">
      <c r="B83" s="84" t="s">
        <v>343</v>
      </c>
      <c r="C83" s="79"/>
      <c r="D83" s="79"/>
      <c r="E83" s="79"/>
      <c r="F83" s="79"/>
      <c r="G83" s="79"/>
    </row>
    <row r="84" spans="2:21" ht="11.25">
      <c r="B84" s="78" t="s">
        <v>344</v>
      </c>
      <c r="C84" s="79"/>
      <c r="D84" s="79"/>
      <c r="E84" s="79"/>
      <c r="F84" s="79"/>
      <c r="G84" s="79"/>
      <c r="U84" s="15" t="s">
        <v>326</v>
      </c>
    </row>
    <row r="86" spans="2:21" ht="11.25">
      <c r="B86" s="76" t="s">
        <v>329</v>
      </c>
      <c r="U86" s="15" t="s">
        <v>327</v>
      </c>
    </row>
  </sheetData>
  <sheetProtection/>
  <mergeCells count="17">
    <mergeCell ref="A1:AB1"/>
    <mergeCell ref="A2:C4"/>
    <mergeCell ref="D2:D4"/>
    <mergeCell ref="E2:R2"/>
    <mergeCell ref="S2:AA2"/>
    <mergeCell ref="AB2:AB4"/>
    <mergeCell ref="E3:E4"/>
    <mergeCell ref="F3:I3"/>
    <mergeCell ref="B84:G84"/>
    <mergeCell ref="W3:W4"/>
    <mergeCell ref="X3:X4"/>
    <mergeCell ref="Y3:AA3"/>
    <mergeCell ref="J3:M3"/>
    <mergeCell ref="N3:R3"/>
    <mergeCell ref="S3:S4"/>
    <mergeCell ref="T3:V3"/>
    <mergeCell ref="B83:G83"/>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S6:AA8">
      <formula1>-100000000000</formula1>
    </dataValidation>
  </dataValidations>
  <hyperlinks>
    <hyperlink ref="A71"/>
  </hyperlink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mustafina</dc:creator>
  <cp:keywords/>
  <dc:description/>
  <cp:lastModifiedBy>Гузель Фархатовна</cp:lastModifiedBy>
  <cp:lastPrinted>2012-06-14T05:55:29Z</cp:lastPrinted>
  <dcterms:created xsi:type="dcterms:W3CDTF">2007-10-20T07:33:05Z</dcterms:created>
  <dcterms:modified xsi:type="dcterms:W3CDTF">2012-07-04T02:20:52Z</dcterms:modified>
  <cp:category/>
  <cp:version/>
  <cp:contentType/>
  <cp:contentStatus/>
</cp:coreProperties>
</file>