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6800" windowHeight="10200" tabRatio="934" activeTab="0"/>
  </bookViews>
  <sheets>
    <sheet name="Вед-во новое 2018-2019" sheetId="1" r:id="rId1"/>
  </sheets>
  <definedNames/>
  <calcPr fullCalcOnLoad="1"/>
</workbook>
</file>

<file path=xl/sharedStrings.xml><?xml version="1.0" encoding="utf-8"?>
<sst xmlns="http://schemas.openxmlformats.org/spreadsheetml/2006/main" count="664" uniqueCount="332">
  <si>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</si>
  <si>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</si>
  <si>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Субсидии на предоставление социальных выплат молодым семьям при рождении (усыновлении) ребенка (детей)</t>
  </si>
  <si>
    <t>Субсидии на улучшение жилищных условий граждан, проживающих в сельской местности, за счет средств бюджета Республики Башкортостан</t>
  </si>
  <si>
    <t>Субсидии на улучшение жилищных условий молодых семей и молодых специалистов, проживающих в сельской местности, за счет средств бюджета Республики Башкортостан</t>
  </si>
  <si>
    <t>Предоставление социальных выплат молодым семьям на приобретение (строительство) жилья за счет средств местных бюджетов</t>
  </si>
  <si>
    <t>Улучшение жилищных условий молодых семей и молодых специалистов, проживающих в сельской местности, за счет средств местных бюджетов</t>
  </si>
  <si>
    <t>ФИНАНСОВОЕ УПРАВЛЕНИЕ АДМИНИСТРАЦИИ МУНИИЦПАЛЬНОГО РАЙОНА МЕЛЕУЗОВСКИЙ РАЙОН РЕСПУБЛИКИ БАШКОРТОСТАН</t>
  </si>
  <si>
    <t>Цср</t>
  </si>
  <si>
    <t>2018 год</t>
  </si>
  <si>
    <t>2019 год</t>
  </si>
  <si>
    <t>Вед-во</t>
  </si>
  <si>
    <t>Непрограммные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</si>
  <si>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</si>
  <si>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</si>
  <si>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</si>
  <si>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</si>
  <si>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</si>
  <si>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Осуществление первичного воинского учета на территориях, где отсутствуют военные комиссариаты за счет средств федерального бюджета</t>
  </si>
  <si>
    <t>Учреждения в сфере сельского хозяйства, охраны и использования объектов животного мира</t>
  </si>
  <si>
    <t>Поддержка и мероприятия в сфере средств массовой информации</t>
  </si>
  <si>
    <t>Публикация муниципальных правовых актов и иной официальной информации</t>
  </si>
  <si>
    <t>Предоставление субсидий бюджетным, автономным учреждениям и иным некоммерческим организациям</t>
  </si>
  <si>
    <t>600</t>
  </si>
  <si>
    <t>Школы-детские сады, школы начальные, неполные средние, средние и вечерние (сменные)</t>
  </si>
  <si>
    <t>500</t>
  </si>
  <si>
    <t>300</t>
  </si>
  <si>
    <t>Социальное обеспечение и иные выплаты населению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</si>
  <si>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</si>
  <si>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Учреждения в сфере молодежной политики</t>
  </si>
  <si>
    <t>400</t>
  </si>
  <si>
    <t>Переподготовка и повышение квалификации кадров</t>
  </si>
  <si>
    <t>Отдельные мероприятия в области автомобильного транспорта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</si>
  <si>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</si>
  <si>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</si>
  <si>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</si>
  <si>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</si>
  <si>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Дотации на выравнивание бюджетной обеспеченности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</si>
  <si>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</si>
  <si>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Субсидии на осуществление мероприятий по переходу на поквартирные системы отопления и установке блочных котельных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</si>
  <si>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</si>
  <si>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</si>
  <si>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09\0\07\72210</t>
  </si>
  <si>
    <t>01\0\04\05140</t>
  </si>
  <si>
    <t>Основное мероприятие "Государственная и муниципальная поддержка системы общего образования</t>
  </si>
  <si>
    <t>01\0\02\00000</t>
  </si>
  <si>
    <t>01\0\02\73040</t>
  </si>
  <si>
    <t>01\0\02\73050</t>
  </si>
  <si>
    <t>01\0\02\73310</t>
  </si>
  <si>
    <t>01\0\02\42190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</si>
  <si>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</si>
  <si>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</si>
  <si>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01\0\03\42390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</si>
  <si>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</t>
  </si>
  <si>
    <t>01\0\04\00000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</si>
  <si>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</t>
  </si>
  <si>
    <t>01\0\05\00000</t>
  </si>
  <si>
    <t>01\0\06\00000</t>
  </si>
  <si>
    <t>Основное мероприятие "Проведение мероприятий для детей, подростков и учащейся молодежи</t>
  </si>
  <si>
    <t>01\0\07\00000</t>
  </si>
  <si>
    <t>01\0\08\00000</t>
  </si>
  <si>
    <t>Основное мероприятие "Руководство и управление системой образования в муниципальном образовании"</t>
  </si>
  <si>
    <t>01\0\09\00000</t>
  </si>
  <si>
    <t>02\0\00\00000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</si>
  <si>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плановый период, формирование отчетности об исполнении бюджета муниципального образования</t>
  </si>
  <si>
    <t>Основное мероприятие "Осуществление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обеспеченности"</t>
  </si>
  <si>
    <t>02\0\02\00000</t>
  </si>
  <si>
    <t>Основное мероприятие "Организация работы по централизации бухгалтерского учета"</t>
  </si>
  <si>
    <t>02\0\03\00000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</si>
  <si>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</si>
  <si>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</si>
  <si>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Основное мероприятие "Организация различных форм досуга для молодежи в муниципальном образовании"</t>
  </si>
  <si>
    <t>03\0\01\00000</t>
  </si>
  <si>
    <t>03\0\01\43190</t>
  </si>
  <si>
    <t>Основное мероприятие "Реализация программ физкультурно-спортивной направленности"</t>
  </si>
  <si>
    <t>03\0\02\00000</t>
  </si>
  <si>
    <t>03\0\02\48290</t>
  </si>
  <si>
    <t>03\0\03\00000</t>
  </si>
  <si>
    <t>03\0\03\41870</t>
  </si>
  <si>
    <t>04\0\00\00000</t>
  </si>
  <si>
    <t>04\0\01\00000</t>
  </si>
  <si>
    <t>04\0\01\10470</t>
  </si>
  <si>
    <t>04\0\01\02300</t>
  </si>
  <si>
    <t>05\0\00\00000</t>
  </si>
  <si>
    <t>Основное мероприятие "Финансовая поддержка субъектов малого и среднего предпринимательства"</t>
  </si>
  <si>
    <t>05\0\01\00000</t>
  </si>
  <si>
    <t>05\01\0\43450</t>
  </si>
  <si>
    <t>06\0\00\00000</t>
  </si>
  <si>
    <t>07\0\00\00000</t>
  </si>
  <si>
    <t>07\0\01\00000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</si>
  <si>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</si>
  <si>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07\0\01\44090</t>
  </si>
  <si>
    <t>07\0\01\44290</t>
  </si>
  <si>
    <t>07\0\01\45870</t>
  </si>
  <si>
    <t>Основное мероприятие "Предоставление услуг дополнительного образования детей в учреждениях культуры и искусства</t>
  </si>
  <si>
    <t>07\0\01\72010</t>
  </si>
  <si>
    <t>07\0\02\00000</t>
  </si>
  <si>
    <t>07\0\02\42390</t>
  </si>
  <si>
    <t>07\0\03\00000</t>
  </si>
  <si>
    <t>07\0\03\64410</t>
  </si>
  <si>
    <t>Основное мероприятие "Размещение информации в печатных средствах массовой информации"</t>
  </si>
  <si>
    <t>07\0\04\00000</t>
  </si>
  <si>
    <t>07\0\04\64450</t>
  </si>
  <si>
    <t>08\0\00\00000</t>
  </si>
  <si>
    <t>Основное мероприятие "Реализация задач и функций, возложенных на представительный орган местного самоуправления"</t>
  </si>
  <si>
    <t>08\0\01\00000</t>
  </si>
  <si>
    <t>08\0\01\02040</t>
  </si>
  <si>
    <t>Основное мероприятие "Реализация задач и функций возложенных на исполнительные органы местного самоуправления за счет бюджета муниципального района"</t>
  </si>
  <si>
    <t>08\0\02\00000</t>
  </si>
  <si>
    <t>08\0\02\02040</t>
  </si>
  <si>
    <t>08\0\02\02080</t>
  </si>
  <si>
    <t>Основное мероприятие "Реализация задач и функций возложенных на исполнительные органы местного самоуправления по переданным полномочиям"</t>
  </si>
  <si>
    <t>08\0\03\00000</t>
  </si>
  <si>
    <t>08\0\03\51180</t>
  </si>
  <si>
    <t>08\0\03\73080</t>
  </si>
  <si>
    <t>08\0\03\73090</t>
  </si>
  <si>
    <t>08\0\03\73060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</si>
  <si>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</si>
  <si>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</si>
  <si>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Основное мероприятие "Мероприятия в сфере строительства и инженерных коммуникаций"</t>
  </si>
  <si>
    <t>09\0\01\00000</t>
  </si>
  <si>
    <t>Основное мероприятие "Мероприятия в сфере жилищного строительства"</t>
  </si>
  <si>
    <t>09\0\02\00000</t>
  </si>
  <si>
    <t>09\0\03\00000</t>
  </si>
  <si>
    <t>09\0\04\00000</t>
  </si>
  <si>
    <t>09\0\04\06050</t>
  </si>
  <si>
    <t>09\0\04\74040</t>
  </si>
  <si>
    <t>Основное мероприятие "Организация профессиональной подготовки и переподготовки руководителей и специалистов предприятий ЖКХ, занимающихся вопросами управления в области ЖКХ"</t>
  </si>
  <si>
    <t>09\0\09\72110</t>
  </si>
  <si>
    <t>Основное мероприятие "Переподготовка и повышение квалификации педагогических работников"</t>
  </si>
  <si>
    <t>Основное мероприятие "Организация и проведение физкультурно-оздоровительных и спортивных мероприятий разного уровня. Участие спортсменов в Республиканских, Российских и международных соревнованиях"</t>
  </si>
  <si>
    <t>Основное мероприятие "Информационно-консультационное обслуживание сельхоз товаропроизводителей всех форм собственности"</t>
  </si>
  <si>
    <t>Основное мероприятие "Обеспечение реализации муниципальной программы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</si>
  <si>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Основное мероприятие "Организация производства и трансляции телевизионных передач о жизни  муниципального образования"</t>
  </si>
  <si>
    <t>Основное мероприятие "Организация и проведение проектирования 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</si>
  <si>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</si>
  <si>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 xml:space="preserve">Основное мероприятие "Создание финансовых резервов муниципального района Мелеузовский район Республики Башкортостан на ликвидацию чрезвычайных ситуаций" 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</si>
  <si>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характера"</t>
  </si>
  <si>
    <t>Основное мероприятие "Разработка и реализация комплекса межведомственных  профилактических мероприятий по выявлению и пресечению преступлений и правонарушений"</t>
  </si>
  <si>
    <t>Основное мероприятие "Подготовка и размещение в средствах массовой информации материалов антитеррористического содержания"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</si>
  <si>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</si>
  <si>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99\9\99\00000</t>
  </si>
  <si>
    <t>09\0\06\72410</t>
  </si>
  <si>
    <t>09\0\05\00000</t>
  </si>
  <si>
    <t>01\0\04\43240</t>
  </si>
  <si>
    <t>01\0\04\73190</t>
  </si>
  <si>
    <t>01\0\04\73180</t>
  </si>
  <si>
    <t>01\0\05\43690</t>
  </si>
  <si>
    <t>01\0\06\42970</t>
  </si>
  <si>
    <t>01\0\07\45290</t>
  </si>
  <si>
    <t>01\0\08\73010</t>
  </si>
  <si>
    <t>01\0\08\73160</t>
  </si>
  <si>
    <t>01\0\08\73170</t>
  </si>
  <si>
    <t>01\0\08\73100</t>
  </si>
  <si>
    <t>01\0\09\52600</t>
  </si>
  <si>
    <t>04\0\03\00000</t>
  </si>
  <si>
    <t>04\0\03\05870</t>
  </si>
  <si>
    <t>Основное мероприятие "Оказание мер социальной поддержки категориям граждан за счет средств бюджета"</t>
  </si>
  <si>
    <t>Основное мероприятие "Оказание муниципальной поддержки социально-ориентированным некоммерческим организациям для проведения мероприятий в области национальных, государственных, муниципальных и общественно-политических отношений, общественно-полезных (значимых) мероприятий"</t>
  </si>
  <si>
    <t>01\0\09\73060</t>
  </si>
  <si>
    <t>09\0\07\R0820</t>
  </si>
  <si>
    <t>Основное мероприятие "Создание условий для благоприятной ветеринарно-санитарной обстановки в сельском хозяйстве"</t>
  </si>
  <si>
    <t>Основное мероприятие "Организация отдыха, оздоровления и дополнительной занятости детей, подростков и учащейся молодежи"</t>
  </si>
  <si>
    <t>Основное мероприятие "Мероприятия в рамках защиты населения и территорий от чрезвычайных ситуаций природного и техногенного характера"</t>
  </si>
  <si>
    <t>12\0\03\00000</t>
  </si>
  <si>
    <t>12\0\03\21910</t>
  </si>
  <si>
    <t>06\1\00\00000</t>
  </si>
  <si>
    <t>06\1\01\00000</t>
  </si>
  <si>
    <t>06\1\01\62870</t>
  </si>
  <si>
    <t xml:space="preserve">Глава муниципального района Мелеузовский район                                                                                                                 А.В. Суботин                                          </t>
  </si>
  <si>
    <t>Мелеузовский район Республики Башкортостан на плановый период 2018 и 2019 годов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</si>
  <si>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местных бюджетов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</si>
  <si>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</si>
  <si>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01\0\09\73150</t>
  </si>
  <si>
    <t>Субвенции на осуществление государственных полномочий по социальной поддержке детей-сирот и детей, оставшихся без попечения родителей 
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</si>
  <si>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09\0\07\R0185</t>
  </si>
  <si>
    <t>09\0\07\R0186</t>
  </si>
  <si>
    <t>09\0\07\72200</t>
  </si>
  <si>
    <t>Оценка недвижимости, признание прав и регулирование отношений по государственной (муниципальной) собственности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</si>
  <si>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</si>
  <si>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</si>
  <si>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</si>
  <si>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Мероприятия в области сельскохозяйственного производства</t>
  </si>
  <si>
    <t>Центры спортивной подготовки (сборные команды)</t>
  </si>
  <si>
    <t>Дорожное хозяйство</t>
  </si>
  <si>
    <t>Поисковые и аварийно-спасательные учреждения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</si>
  <si>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</si>
  <si>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Оздоровление детей за счет средств муниципальных образований</t>
  </si>
  <si>
    <t>Сумма, тыс. рублей</t>
  </si>
  <si>
    <t>09\0\02\S6020</t>
  </si>
  <si>
    <t>Субсидии на предоставление социальных выплат молодым семьям на приобретение (строительство) жилого помещения</t>
  </si>
  <si>
    <t>Активные мероприятия по содействию занятости населения</t>
  </si>
  <si>
    <t>Субвенции для осуществления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</si>
  <si>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для осуществления государственных полномочий по созданию и обеспечению деятельности административных комиссий</t>
  </si>
  <si>
    <t>Мероприятия по благоустройству территорий населенных пунктов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</si>
  <si>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</si>
  <si>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</si>
  <si>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</si>
  <si>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в имеющих государственную аккредитацию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</si>
  <si>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Вр</t>
  </si>
  <si>
    <t>Центральный аппарат</t>
  </si>
  <si>
    <t>Проведение мероприятий для детей и молодежи</t>
  </si>
  <si>
    <t>Глава местной администрации (исполнительно-распорядительного органа муниципального образования)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</si>
  <si>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</si>
  <si>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</si>
  <si>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09\0\07\L0186</t>
  </si>
  <si>
    <t>Субвенции для осуществления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</si>
  <si>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</si>
  <si>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</si>
  <si>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Дворцы и дома культуры, другие учреждения культуры</t>
  </si>
  <si>
    <t>Мероприятия в сфере культуры, кинематографии</t>
  </si>
  <si>
    <t>Аппараты органов государственной власти Республики Башкортостан</t>
  </si>
  <si>
    <t>Закупка товаров, работ и услуг для обеспечения государственных (муниципальных) нужд</t>
  </si>
  <si>
    <t>Учреждения в сфере общегосударственного управления</t>
  </si>
  <si>
    <t>Капитальные вложения в объекты государственной (муниципальной) собственности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</si>
  <si>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</si>
  <si>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Дошкольные образовательные организации</t>
  </si>
  <si>
    <t>Школы – детские сады, школы начальные, основные, средние и вечерние (сменные)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</si>
  <si>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бюджета Республики Башкортостан</t>
  </si>
  <si>
    <t>Всего расходов</t>
  </si>
  <si>
    <t>01\0\00\0000</t>
  </si>
  <si>
    <t>Основное мероприятие "Государственная и муниципальная поддержка системы дошкольного образования"</t>
  </si>
  <si>
    <t>01\0\01\0000</t>
  </si>
  <si>
    <t>01\0\01\73020</t>
  </si>
  <si>
    <t>01\0\01\73030</t>
  </si>
  <si>
    <t>01\0\01\73300</t>
  </si>
  <si>
    <t>01\0\01\42090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</si>
  <si>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</si>
  <si>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</si>
  <si>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</si>
  <si>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</si>
  <si>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</si>
  <si>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Условно-утвержденные расходы</t>
  </si>
  <si>
    <t>Государственная поддержка малого и среднего предпринимательства, включая крестьянские (фермерские) хозяйства за счет средств федерального бюджета</t>
  </si>
  <si>
    <t>Доплата к пенсии муниципальных служащих</t>
  </si>
  <si>
    <t>Резервные фонды местных администраций</t>
  </si>
  <si>
    <t>Основное мероприятие "Модернизация системы жилищно-коммунального хозяйства"</t>
  </si>
  <si>
    <t>09\0\06\00000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</si>
  <si>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</si>
  <si>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</si>
  <si>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09\0\07\73210</t>
  </si>
  <si>
    <t>10\0\00\00000</t>
  </si>
  <si>
    <t>Основное мероприятие "Организация ремонта и содержание дорог местного значения"</t>
  </si>
  <si>
    <t>10\0\01\00000</t>
  </si>
  <si>
    <t>10\0\01\03150</t>
  </si>
  <si>
    <t>Основное мероприятие "Организация и осуществление пригородных пассажирских перевозок до садово-огороднических участков"</t>
  </si>
  <si>
    <t>10\0\02\00000</t>
  </si>
  <si>
    <t>10\0\02\63020</t>
  </si>
  <si>
    <t>Муниципальная программа "Развитие торговли в муниципальном районе Мелеузовский район Республики Башкортостан"</t>
  </si>
  <si>
    <t>11\0\00\00000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</si>
  <si>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</si>
  <si>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12\0\00\00000</t>
  </si>
  <si>
    <t>12\0\01\00000</t>
  </si>
  <si>
    <t>12\0\01\07500</t>
  </si>
  <si>
    <t>12\0\02\00000</t>
  </si>
  <si>
    <t>12\0\02\03290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</si>
  <si>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</si>
  <si>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13\0\00\00000</t>
  </si>
  <si>
    <t>13\0\01\00000</t>
  </si>
  <si>
    <t>13\0\01\03290</t>
  </si>
  <si>
    <t>13\0\02\00000</t>
  </si>
  <si>
    <t>Основное мероприятие "Реализация стратегии государственной антинаркотической политики"</t>
  </si>
  <si>
    <t>13\0\03\43240</t>
  </si>
  <si>
    <t>13\0\03\00000</t>
  </si>
  <si>
    <t>Основное мероприятие "Реализация полномочий по управлению объектами муниципальной собственности"</t>
  </si>
  <si>
    <t>09\0\08\00000</t>
  </si>
  <si>
    <t>Основное мероприятие "Проведение работ по землеустройству, оформлению прав пользования на землю"</t>
  </si>
  <si>
    <t>09\0\08\03610</t>
  </si>
  <si>
    <t>09\0\08\09020</t>
  </si>
  <si>
    <t>09\0\08\09040</t>
  </si>
  <si>
    <t>09\0\09\00000</t>
  </si>
  <si>
    <t>Содержание и обслуживание муниципальной казны</t>
  </si>
  <si>
    <t>АДМИНИСТРАЦИЯ МУНИЦИПАЛЬНОГО РАЙОНА МЕЛЕУЗОВСКИЙ РАЙОН РЕСПУБЛИКИ БАШКОРТОСТАН</t>
  </si>
  <si>
    <t>Субсидии на мероприятия по развитию комплексной компактной застройки в сельской местности за счет средств местных бюджетов</t>
  </si>
  <si>
    <t>09\0\03\L0183</t>
  </si>
  <si>
    <t>06\2\00\00000</t>
  </si>
  <si>
    <t>06\2\01\00000</t>
  </si>
  <si>
    <t>06\2\01\62870</t>
  </si>
  <si>
    <t>Подпрограмма "Поддержка малых форм хозяйствования"</t>
  </si>
  <si>
    <t>06\3\00\00000</t>
  </si>
  <si>
    <t>06\3\01\00000</t>
  </si>
  <si>
    <t>Основное мероприятие "Развитие деятельности малых форм хозяйствования"</t>
  </si>
  <si>
    <t>Подпрограмма "Развитие ветеринарно-санитарной службы в сельском хозяйстве"</t>
  </si>
  <si>
    <t>Подпрограмма "Развитие производства, переработки и реализации продукции сельского хозяйства"</t>
  </si>
  <si>
    <t>Основное мероприятие "Развитие отрасли растениеводства, переработки и реализации продукции растениеводства, в том числе повышения почвенного плодородия "</t>
  </si>
  <si>
    <t>Основное мероприятие "Развитие отрасли животноводства, переработки и реализации продукции животноводства"</t>
  </si>
  <si>
    <t>06\1\02\00000</t>
  </si>
  <si>
    <t>06\1\03\00000</t>
  </si>
  <si>
    <t>06\1\03\26190</t>
  </si>
  <si>
    <t>06\1\04\00000</t>
  </si>
  <si>
    <t>06\1\04\02040</t>
  </si>
  <si>
    <t>06\3\01\73140</t>
  </si>
  <si>
    <t>06\3\01\73340</t>
  </si>
  <si>
    <t>06\1\02\62870</t>
  </si>
  <si>
    <t>06\1\04\62870</t>
  </si>
  <si>
    <t>Подготовка населения и организаций к действиям в чрезвычайной ситуации в мирное и военное время</t>
  </si>
  <si>
    <t>09\0\07\S2200</t>
  </si>
  <si>
    <t>Бюджетные инвестиции в объекты капитального строительства собственности муниципальных образований</t>
  </si>
  <si>
    <t>09\0\01\61320</t>
  </si>
  <si>
    <t>09\0\03\61320</t>
  </si>
  <si>
    <t>Проведение работ по землеустройству</t>
  </si>
  <si>
    <t>09\0\09\03330</t>
  </si>
  <si>
    <t>01\0\08\42090</t>
  </si>
  <si>
    <t>01\0\08\42190</t>
  </si>
  <si>
    <t>09\0\09\S2110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</si>
  <si>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</si>
  <si>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Подготовка и переподготовка квалифицированных специалистов для нужд жилищно-коммунальной отрасли республики, профессиональная переподготовка и повышение квалификации муниципальных служащих, занимающихся вопросами жилищно-коммунального хозяйства, за счет средств местных бюджетов</t>
  </si>
  <si>
    <t>09\0\05\S2330</t>
  </si>
  <si>
    <t>02\0\02\02040</t>
  </si>
  <si>
    <t>02\0\03\71020</t>
  </si>
  <si>
    <t>02\0\06\00000</t>
  </si>
  <si>
    <t>02\0\06\02990</t>
  </si>
  <si>
    <t>10\0\01\72160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</si>
  <si>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</si>
  <si>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Межбюджетные трансферты</t>
  </si>
  <si>
    <t>Ведомственная структура расходов  бюджета муниципального района</t>
  </si>
  <si>
    <t>Наименование</t>
  </si>
  <si>
    <t>Учреждения по внешкольной работе с детьми</t>
  </si>
  <si>
    <t>Библиотеки</t>
  </si>
  <si>
    <t>Детские дошкольные учреждения</t>
  </si>
  <si>
    <t>Мероприятия в области физической культуры и спорта</t>
  </si>
  <si>
    <t>Субвенции для осуществления государственных полномочий по организации и осуществлению деятельности по опеке и попечительству</t>
  </si>
  <si>
    <t>Мероприятия подпрограммы "Обеспечение жильем молодых семей" федеральной целевой программы "Жилище" на 2015-2020 годы</t>
  </si>
  <si>
    <t>09\0\07\R0200</t>
  </si>
  <si>
    <t xml:space="preserve">                               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</si>
  <si>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                               от 15 декабря 2016 года № 36</t>
  </si>
  <si>
    <t xml:space="preserve">                                                                                                                                                                                    (ред. от 17.02.2017 г. № 55,</t>
  </si>
  <si>
    <t xml:space="preserve">                                         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</si>
  <si>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</si>
  <si>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                                   Приложение № 11</t>
  </si>
  <si>
    <t xml:space="preserve">                                                                                                                                                                                    от 17.05.2017 г. № 68, от 30.06 .2017 г. № 75,</t>
  </si>
  <si>
    <t xml:space="preserve">                          от 22.08.2017 г. № 89, от 20.10.2017 г. № 96)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</si>
</sst>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  <numFmt numFmtId="193" formatCode="#,##0.0000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9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191" fontId="2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91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" fontId="1" fillId="0" borderId="0" xfId="0" applyNumberFormat="1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92" fontId="1" fillId="0" borderId="12" xfId="0" applyNumberFormat="1" applyFont="1" applyFill="1" applyBorder="1" applyAlignment="1">
      <alignment horizontal="center" vertical="center" wrapText="1"/>
    </xf>
    <xf numFmtId="191" fontId="1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84" fontId="2" fillId="0" borderId="0" xfId="0" applyNumberFormat="1" applyFont="1" applyFill="1" applyAlignment="1">
      <alignment vertical="center" wrapText="1"/>
    </xf>
    <xf numFmtId="1" fontId="9" fillId="0" borderId="0" xfId="0" applyNumberFormat="1" applyFont="1" applyFill="1" applyAlignment="1">
      <alignment horizontal="center" vertical="center" wrapText="1"/>
    </xf>
    <xf numFmtId="184" fontId="9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1" fontId="1" fillId="0" borderId="12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0"/>
  <sheetViews>
    <sheetView tabSelected="1" zoomScale="85" zoomScaleNormal="85" zoomScalePageLayoutView="0" workbookViewId="0" topLeftCell="A1">
      <selection activeCell="L18" sqref="L18"/>
    </sheetView>
  </sheetViews>
  <sheetFormatPr defaultColWidth="9.00390625" defaultRowHeight="12.75"/>
  <cols>
    <col min="1" max="1" width="74.25390625" style="4" customWidth="1"/>
    <col min="2" max="2" width="6.375" style="4" customWidth="1"/>
    <col min="3" max="3" width="16.875" style="4" customWidth="1"/>
    <col min="4" max="4" width="6.125" style="4" customWidth="1"/>
    <col min="5" max="5" width="15.25390625" style="4" customWidth="1"/>
    <col min="6" max="6" width="15.75390625" style="5" customWidth="1"/>
    <col min="7" max="8" width="12.00390625" style="30" customWidth="1"/>
    <col min="9" max="9" width="11.75390625" style="4" hidden="1" customWidth="1"/>
    <col min="10" max="11" width="11.125" style="4" customWidth="1"/>
    <col min="12" max="16384" width="9.125" style="4" customWidth="1"/>
  </cols>
  <sheetData>
    <row r="1" spans="1:9" ht="15.75">
      <c r="A1" s="46" t="s">
        <v>329</v>
      </c>
      <c r="B1" s="46"/>
      <c r="C1" s="46"/>
      <c r="D1" s="46"/>
      <c r="E1" s="46"/>
      <c r="F1" s="46"/>
      <c r="G1" s="46"/>
      <c r="H1" s="46"/>
      <c r="I1" s="46"/>
    </row>
    <row r="2" spans="1:9" ht="15.75">
      <c r="A2" s="46" t="s">
        <v>324</v>
      </c>
      <c r="B2" s="46"/>
      <c r="C2" s="46"/>
      <c r="D2" s="46"/>
      <c r="E2" s="46"/>
      <c r="F2" s="46"/>
      <c r="G2" s="46"/>
      <c r="H2" s="46"/>
      <c r="I2" s="46"/>
    </row>
    <row r="3" spans="1:9" ht="15.75">
      <c r="A3" s="46" t="s">
        <v>328</v>
      </c>
      <c r="B3" s="46"/>
      <c r="C3" s="46"/>
      <c r="D3" s="46"/>
      <c r="E3" s="46"/>
      <c r="F3" s="46"/>
      <c r="G3" s="46"/>
      <c r="H3" s="46"/>
      <c r="I3" s="46"/>
    </row>
    <row r="4" spans="1:9" ht="15.75">
      <c r="A4" s="46" t="s">
        <v>327</v>
      </c>
      <c r="B4" s="46"/>
      <c r="C4" s="46"/>
      <c r="D4" s="46"/>
      <c r="E4" s="46"/>
      <c r="F4" s="46"/>
      <c r="G4" s="46"/>
      <c r="H4" s="46"/>
      <c r="I4" s="46"/>
    </row>
    <row r="5" spans="1:9" ht="15.75">
      <c r="A5" s="46" t="s">
        <v>325</v>
      </c>
      <c r="B5" s="46"/>
      <c r="C5" s="46"/>
      <c r="D5" s="46"/>
      <c r="E5" s="46"/>
      <c r="F5" s="46"/>
      <c r="G5" s="46"/>
      <c r="H5" s="46"/>
      <c r="I5" s="46"/>
    </row>
    <row r="6" spans="1:9" ht="15.75">
      <c r="A6" s="46" t="s">
        <v>326</v>
      </c>
      <c r="B6" s="46"/>
      <c r="C6" s="46"/>
      <c r="D6" s="46"/>
      <c r="E6" s="46"/>
      <c r="F6" s="46"/>
      <c r="G6" s="46"/>
      <c r="H6" s="46"/>
      <c r="I6" s="48"/>
    </row>
    <row r="7" spans="1:9" ht="15.75">
      <c r="A7" s="46" t="s">
        <v>330</v>
      </c>
      <c r="B7" s="48"/>
      <c r="C7" s="48"/>
      <c r="D7" s="48"/>
      <c r="E7" s="48"/>
      <c r="F7" s="45"/>
      <c r="G7" s="11"/>
      <c r="H7" s="11"/>
      <c r="I7" s="43"/>
    </row>
    <row r="8" spans="1:9" ht="15.75">
      <c r="A8" s="11"/>
      <c r="B8" s="43"/>
      <c r="C8" s="47" t="s">
        <v>331</v>
      </c>
      <c r="D8" s="53"/>
      <c r="E8" s="53"/>
      <c r="F8" s="53"/>
      <c r="G8" s="11"/>
      <c r="H8" s="11"/>
      <c r="I8" s="43"/>
    </row>
    <row r="9" spans="1:9" ht="15.75">
      <c r="A9" s="6"/>
      <c r="B9" s="6"/>
      <c r="C9" s="6"/>
      <c r="D9" s="6"/>
      <c r="E9" s="6"/>
      <c r="F9" s="6"/>
      <c r="G9" s="6"/>
      <c r="H9" s="6"/>
      <c r="I9" s="36"/>
    </row>
    <row r="10" spans="1:9" ht="15.75">
      <c r="A10" s="51" t="s">
        <v>315</v>
      </c>
      <c r="B10" s="51"/>
      <c r="C10" s="51"/>
      <c r="D10" s="51"/>
      <c r="E10" s="51"/>
      <c r="F10" s="51"/>
      <c r="G10" s="51"/>
      <c r="H10" s="51"/>
      <c r="I10" s="54"/>
    </row>
    <row r="11" spans="1:9" ht="15.75">
      <c r="A11" s="51" t="s">
        <v>170</v>
      </c>
      <c r="B11" s="51"/>
      <c r="C11" s="51"/>
      <c r="D11" s="51"/>
      <c r="E11" s="51"/>
      <c r="F11" s="51"/>
      <c r="G11" s="51"/>
      <c r="H11" s="51"/>
      <c r="I11" s="37"/>
    </row>
    <row r="12" spans="6:9" ht="15.75">
      <c r="F12" s="55"/>
      <c r="G12" s="55"/>
      <c r="H12" s="55"/>
      <c r="I12" s="38"/>
    </row>
    <row r="13" spans="1:9" s="29" customFormat="1" ht="15.75">
      <c r="A13" s="49" t="s">
        <v>316</v>
      </c>
      <c r="B13" s="49" t="s">
        <v>11</v>
      </c>
      <c r="C13" s="49" t="s">
        <v>8</v>
      </c>
      <c r="D13" s="49" t="s">
        <v>199</v>
      </c>
      <c r="E13" s="56" t="s">
        <v>188</v>
      </c>
      <c r="F13" s="52"/>
      <c r="G13" s="28"/>
      <c r="H13" s="28"/>
      <c r="I13" s="39"/>
    </row>
    <row r="14" spans="1:9" s="29" customFormat="1" ht="15.75">
      <c r="A14" s="50"/>
      <c r="B14" s="50"/>
      <c r="C14" s="50"/>
      <c r="D14" s="50"/>
      <c r="E14" s="17" t="s">
        <v>9</v>
      </c>
      <c r="F14" s="17" t="s">
        <v>10</v>
      </c>
      <c r="G14" s="28"/>
      <c r="H14" s="28"/>
      <c r="I14" s="39"/>
    </row>
    <row r="15" spans="1:9" s="14" customFormat="1" ht="15.75">
      <c r="A15" s="2">
        <v>1</v>
      </c>
      <c r="B15" s="2">
        <v>2</v>
      </c>
      <c r="C15" s="2">
        <v>3</v>
      </c>
      <c r="D15" s="2">
        <v>4</v>
      </c>
      <c r="E15" s="17">
        <v>5</v>
      </c>
      <c r="F15" s="17">
        <v>6</v>
      </c>
      <c r="G15" s="1"/>
      <c r="H15" s="1"/>
      <c r="I15" s="1"/>
    </row>
    <row r="16" spans="1:9" s="14" customFormat="1" ht="31.5">
      <c r="A16" s="32" t="s">
        <v>272</v>
      </c>
      <c r="B16" s="31">
        <v>706</v>
      </c>
      <c r="C16" s="2"/>
      <c r="D16" s="2"/>
      <c r="E16" s="3">
        <f>E17+E82+E88+E100+E109+E113+E141+E160+E184+E241+E251+E252+E264</f>
        <v>1291476.2119999998</v>
      </c>
      <c r="F16" s="3">
        <f>F17+F82+F88+F100+F109+F113+F141+F160+F184+F241+F251+F252+F264</f>
        <v>1288954.8199999998</v>
      </c>
      <c r="G16" s="1"/>
      <c r="H16" s="1"/>
      <c r="I16" s="1"/>
    </row>
    <row r="17" spans="1:11" s="42" customFormat="1" ht="47.25">
      <c r="A17" s="18" t="s">
        <v>179</v>
      </c>
      <c r="B17" s="21">
        <v>706</v>
      </c>
      <c r="C17" s="19" t="s">
        <v>220</v>
      </c>
      <c r="D17" s="19"/>
      <c r="E17" s="20">
        <f>E18+E27+E36+E62+E75+E39+E49+E53+E57</f>
        <v>935771.7999999999</v>
      </c>
      <c r="F17" s="20">
        <f>F18+F27+F36+F62+F75+F39+F49+F53+F57</f>
        <v>939834.2999999999</v>
      </c>
      <c r="G17" s="40"/>
      <c r="H17" s="40"/>
      <c r="I17" s="41"/>
      <c r="J17" s="41"/>
      <c r="K17" s="41"/>
    </row>
    <row r="18" spans="1:14" ht="31.5">
      <c r="A18" s="8" t="s">
        <v>221</v>
      </c>
      <c r="B18" s="2">
        <v>706</v>
      </c>
      <c r="C18" s="9" t="s">
        <v>222</v>
      </c>
      <c r="D18" s="9"/>
      <c r="E18" s="3">
        <f>E19+E21+E23+E25</f>
        <v>289526.5</v>
      </c>
      <c r="F18" s="3">
        <f>F19+F21+F23+F25</f>
        <v>290924.5</v>
      </c>
      <c r="G18" s="4"/>
      <c r="H18" s="4"/>
      <c r="J18" s="22"/>
      <c r="K18" s="22"/>
      <c r="L18" s="23"/>
      <c r="M18" s="24"/>
      <c r="N18" s="24"/>
    </row>
    <row r="19" spans="1:14" ht="189">
      <c r="A19" s="8" t="s">
        <v>207</v>
      </c>
      <c r="B19" s="2">
        <v>706</v>
      </c>
      <c r="C19" s="9" t="s">
        <v>223</v>
      </c>
      <c r="D19" s="9"/>
      <c r="E19" s="3">
        <f>E20</f>
        <v>152748.7</v>
      </c>
      <c r="F19" s="3">
        <f>F20</f>
        <v>152748.7</v>
      </c>
      <c r="G19" s="4"/>
      <c r="H19" s="4"/>
      <c r="J19" s="22"/>
      <c r="K19" s="22"/>
      <c r="L19" s="23"/>
      <c r="M19" s="24"/>
      <c r="N19" s="24"/>
    </row>
    <row r="20" spans="1:14" ht="31.5">
      <c r="A20" s="8" t="s">
        <v>22</v>
      </c>
      <c r="B20" s="2">
        <v>706</v>
      </c>
      <c r="C20" s="9" t="s">
        <v>223</v>
      </c>
      <c r="D20" s="9" t="s">
        <v>23</v>
      </c>
      <c r="E20" s="3">
        <v>152748.7</v>
      </c>
      <c r="F20" s="3">
        <v>152748.7</v>
      </c>
      <c r="G20" s="4"/>
      <c r="H20" s="4"/>
      <c r="J20" s="22"/>
      <c r="K20" s="22"/>
      <c r="L20" s="23"/>
      <c r="M20" s="24"/>
      <c r="N20" s="24"/>
    </row>
    <row r="21" spans="1:14" ht="204.75">
      <c r="A21" s="8" t="s">
        <v>196</v>
      </c>
      <c r="B21" s="2">
        <v>706</v>
      </c>
      <c r="C21" s="9" t="s">
        <v>224</v>
      </c>
      <c r="D21" s="9"/>
      <c r="E21" s="3">
        <f>E22</f>
        <v>1800.1</v>
      </c>
      <c r="F21" s="3">
        <f>F22</f>
        <v>1800.1</v>
      </c>
      <c r="G21" s="4"/>
      <c r="H21" s="4"/>
      <c r="J21" s="22"/>
      <c r="K21" s="22"/>
      <c r="L21" s="23"/>
      <c r="M21" s="24"/>
      <c r="N21" s="24"/>
    </row>
    <row r="22" spans="1:14" ht="31.5">
      <c r="A22" s="8" t="s">
        <v>22</v>
      </c>
      <c r="B22" s="2">
        <v>706</v>
      </c>
      <c r="C22" s="9" t="s">
        <v>224</v>
      </c>
      <c r="D22" s="9" t="s">
        <v>23</v>
      </c>
      <c r="E22" s="3">
        <v>1800.1</v>
      </c>
      <c r="F22" s="3">
        <v>1800.1</v>
      </c>
      <c r="G22" s="4"/>
      <c r="H22" s="4"/>
      <c r="J22" s="22"/>
      <c r="K22" s="22"/>
      <c r="L22" s="23"/>
      <c r="M22" s="24"/>
      <c r="N22" s="24"/>
    </row>
    <row r="23" spans="1:14" ht="220.5">
      <c r="A23" s="8" t="s">
        <v>40</v>
      </c>
      <c r="B23" s="2">
        <v>706</v>
      </c>
      <c r="C23" s="9" t="s">
        <v>225</v>
      </c>
      <c r="D23" s="9"/>
      <c r="E23" s="3">
        <f>E24</f>
        <v>46467.7</v>
      </c>
      <c r="F23" s="3">
        <f>F24</f>
        <v>46467.7</v>
      </c>
      <c r="G23" s="4"/>
      <c r="H23" s="4"/>
      <c r="J23" s="22"/>
      <c r="K23" s="22"/>
      <c r="L23" s="23"/>
      <c r="M23" s="24"/>
      <c r="N23" s="24"/>
    </row>
    <row r="24" spans="1:14" ht="31.5">
      <c r="A24" s="8" t="s">
        <v>22</v>
      </c>
      <c r="B24" s="2">
        <v>706</v>
      </c>
      <c r="C24" s="9" t="s">
        <v>225</v>
      </c>
      <c r="D24" s="9" t="s">
        <v>23</v>
      </c>
      <c r="E24" s="3">
        <v>46467.7</v>
      </c>
      <c r="F24" s="3">
        <v>46467.7</v>
      </c>
      <c r="G24" s="4"/>
      <c r="H24" s="4"/>
      <c r="J24" s="22"/>
      <c r="K24" s="22"/>
      <c r="L24" s="23"/>
      <c r="M24" s="24"/>
      <c r="N24" s="24"/>
    </row>
    <row r="25" spans="1:14" ht="15.75">
      <c r="A25" s="8" t="s">
        <v>319</v>
      </c>
      <c r="B25" s="2">
        <v>706</v>
      </c>
      <c r="C25" s="9" t="s">
        <v>226</v>
      </c>
      <c r="D25" s="9"/>
      <c r="E25" s="3">
        <f>E26</f>
        <v>88510</v>
      </c>
      <c r="F25" s="3">
        <f>F26</f>
        <v>89908</v>
      </c>
      <c r="G25" s="4"/>
      <c r="H25" s="4"/>
      <c r="J25" s="22"/>
      <c r="K25" s="22"/>
      <c r="L25" s="23"/>
      <c r="M25" s="24"/>
      <c r="N25" s="24"/>
    </row>
    <row r="26" spans="1:14" ht="31.5">
      <c r="A26" s="8" t="s">
        <v>22</v>
      </c>
      <c r="B26" s="2">
        <v>706</v>
      </c>
      <c r="C26" s="9" t="s">
        <v>226</v>
      </c>
      <c r="D26" s="9" t="s">
        <v>23</v>
      </c>
      <c r="E26" s="3">
        <v>88510</v>
      </c>
      <c r="F26" s="3">
        <v>89908</v>
      </c>
      <c r="G26" s="4"/>
      <c r="H26" s="4"/>
      <c r="J26" s="22"/>
      <c r="K26" s="22"/>
      <c r="L26" s="23"/>
      <c r="M26" s="24"/>
      <c r="N26" s="24"/>
    </row>
    <row r="27" spans="1:14" ht="31.5">
      <c r="A27" s="8" t="s">
        <v>44</v>
      </c>
      <c r="B27" s="2">
        <v>706</v>
      </c>
      <c r="C27" s="9" t="s">
        <v>45</v>
      </c>
      <c r="D27" s="9"/>
      <c r="E27" s="3">
        <f>E28+E30+E32+E34</f>
        <v>465327.69999999995</v>
      </c>
      <c r="F27" s="3">
        <f>F28+F30+F32+F34</f>
        <v>467804.69999999995</v>
      </c>
      <c r="G27" s="4"/>
      <c r="H27" s="4"/>
      <c r="L27" s="5"/>
      <c r="M27" s="24"/>
      <c r="N27" s="24"/>
    </row>
    <row r="28" spans="1:14" ht="157.5">
      <c r="A28" s="8" t="s">
        <v>197</v>
      </c>
      <c r="B28" s="2">
        <v>706</v>
      </c>
      <c r="C28" s="9" t="s">
        <v>46</v>
      </c>
      <c r="D28" s="9"/>
      <c r="E28" s="3">
        <f>E29</f>
        <v>298468.3</v>
      </c>
      <c r="F28" s="3">
        <f>F29</f>
        <v>298468.3</v>
      </c>
      <c r="G28" s="4"/>
      <c r="H28" s="4"/>
      <c r="L28" s="5"/>
      <c r="M28" s="24"/>
      <c r="N28" s="24"/>
    </row>
    <row r="29" spans="1:14" ht="31.5">
      <c r="A29" s="8" t="s">
        <v>22</v>
      </c>
      <c r="B29" s="2">
        <v>706</v>
      </c>
      <c r="C29" s="9" t="s">
        <v>46</v>
      </c>
      <c r="D29" s="9" t="s">
        <v>23</v>
      </c>
      <c r="E29" s="3">
        <v>298468.3</v>
      </c>
      <c r="F29" s="3">
        <v>298468.3</v>
      </c>
      <c r="G29" s="4"/>
      <c r="H29" s="4"/>
      <c r="L29" s="5"/>
      <c r="M29" s="24"/>
      <c r="N29" s="24"/>
    </row>
    <row r="30" spans="1:14" ht="173.25">
      <c r="A30" s="8" t="s">
        <v>33</v>
      </c>
      <c r="B30" s="2">
        <v>706</v>
      </c>
      <c r="C30" s="9" t="s">
        <v>47</v>
      </c>
      <c r="D30" s="9"/>
      <c r="E30" s="3">
        <f>E31</f>
        <v>5394.6</v>
      </c>
      <c r="F30" s="3">
        <f>F31</f>
        <v>5394.6</v>
      </c>
      <c r="G30" s="4"/>
      <c r="H30" s="4"/>
      <c r="L30" s="5"/>
      <c r="M30" s="24"/>
      <c r="N30" s="24"/>
    </row>
    <row r="31" spans="1:14" ht="31.5">
      <c r="A31" s="8" t="s">
        <v>22</v>
      </c>
      <c r="B31" s="2">
        <v>706</v>
      </c>
      <c r="C31" s="9" t="s">
        <v>47</v>
      </c>
      <c r="D31" s="9" t="s">
        <v>23</v>
      </c>
      <c r="E31" s="3">
        <v>5394.6</v>
      </c>
      <c r="F31" s="3">
        <v>5394.6</v>
      </c>
      <c r="G31" s="4"/>
      <c r="H31" s="4"/>
      <c r="L31" s="5"/>
      <c r="M31" s="24"/>
      <c r="N31" s="24"/>
    </row>
    <row r="32" spans="1:14" ht="189">
      <c r="A32" s="8" t="s">
        <v>41</v>
      </c>
      <c r="B32" s="2">
        <v>706</v>
      </c>
      <c r="C32" s="9" t="s">
        <v>48</v>
      </c>
      <c r="D32" s="9"/>
      <c r="E32" s="3">
        <f>E33</f>
        <v>33302.8</v>
      </c>
      <c r="F32" s="3">
        <f>F33</f>
        <v>33302.8</v>
      </c>
      <c r="G32" s="4"/>
      <c r="H32" s="4"/>
      <c r="L32" s="5"/>
      <c r="M32" s="24"/>
      <c r="N32" s="24"/>
    </row>
    <row r="33" spans="1:14" ht="31.5">
      <c r="A33" s="8" t="s">
        <v>22</v>
      </c>
      <c r="B33" s="2">
        <v>706</v>
      </c>
      <c r="C33" s="9" t="s">
        <v>48</v>
      </c>
      <c r="D33" s="9" t="s">
        <v>23</v>
      </c>
      <c r="E33" s="3">
        <v>33302.8</v>
      </c>
      <c r="F33" s="3">
        <v>33302.8</v>
      </c>
      <c r="G33" s="4"/>
      <c r="H33" s="4"/>
      <c r="L33" s="5"/>
      <c r="M33" s="24"/>
      <c r="N33" s="24"/>
    </row>
    <row r="34" spans="1:14" ht="31.5">
      <c r="A34" s="8" t="s">
        <v>24</v>
      </c>
      <c r="B34" s="2">
        <v>706</v>
      </c>
      <c r="C34" s="9" t="s">
        <v>49</v>
      </c>
      <c r="D34" s="9"/>
      <c r="E34" s="3">
        <f>E35</f>
        <v>128162</v>
      </c>
      <c r="F34" s="3">
        <f>F35</f>
        <v>130639</v>
      </c>
      <c r="G34" s="4"/>
      <c r="H34" s="4"/>
      <c r="L34" s="5"/>
      <c r="M34" s="24"/>
      <c r="N34" s="24"/>
    </row>
    <row r="35" spans="1:14" ht="31.5">
      <c r="A35" s="8" t="s">
        <v>22</v>
      </c>
      <c r="B35" s="2">
        <v>706</v>
      </c>
      <c r="C35" s="9" t="s">
        <v>49</v>
      </c>
      <c r="D35" s="9" t="s">
        <v>23</v>
      </c>
      <c r="E35" s="3">
        <v>128162</v>
      </c>
      <c r="F35" s="3">
        <v>130639</v>
      </c>
      <c r="G35" s="4"/>
      <c r="H35" s="4"/>
      <c r="L35" s="5"/>
      <c r="M35" s="24"/>
      <c r="N35" s="24"/>
    </row>
    <row r="36" spans="1:14" ht="31.5">
      <c r="A36" s="8" t="s">
        <v>50</v>
      </c>
      <c r="B36" s="2">
        <v>706</v>
      </c>
      <c r="C36" s="9" t="s">
        <v>51</v>
      </c>
      <c r="D36" s="9"/>
      <c r="E36" s="3">
        <f>E37</f>
        <v>57348</v>
      </c>
      <c r="F36" s="3">
        <f>F37</f>
        <v>57531</v>
      </c>
      <c r="G36" s="4"/>
      <c r="H36" s="4"/>
      <c r="L36" s="5"/>
      <c r="M36" s="24"/>
      <c r="N36" s="24"/>
    </row>
    <row r="37" spans="1:14" ht="15.75">
      <c r="A37" s="8" t="s">
        <v>317</v>
      </c>
      <c r="B37" s="2">
        <v>706</v>
      </c>
      <c r="C37" s="9" t="s">
        <v>52</v>
      </c>
      <c r="D37" s="9"/>
      <c r="E37" s="3">
        <f>E38</f>
        <v>57348</v>
      </c>
      <c r="F37" s="3">
        <f>F38</f>
        <v>57531</v>
      </c>
      <c r="G37" s="4"/>
      <c r="H37" s="4"/>
      <c r="L37" s="5"/>
      <c r="M37" s="24"/>
      <c r="N37" s="24"/>
    </row>
    <row r="38" spans="1:14" ht="31.5">
      <c r="A38" s="8" t="s">
        <v>22</v>
      </c>
      <c r="B38" s="2">
        <v>706</v>
      </c>
      <c r="C38" s="9" t="s">
        <v>52</v>
      </c>
      <c r="D38" s="9" t="s">
        <v>23</v>
      </c>
      <c r="E38" s="3">
        <v>57348</v>
      </c>
      <c r="F38" s="3">
        <v>57531</v>
      </c>
      <c r="G38" s="4"/>
      <c r="H38" s="4"/>
      <c r="L38" s="5"/>
      <c r="M38" s="24"/>
      <c r="N38" s="24"/>
    </row>
    <row r="39" spans="1:14" ht="31.5">
      <c r="A39" s="8" t="s">
        <v>162</v>
      </c>
      <c r="B39" s="2">
        <v>706</v>
      </c>
      <c r="C39" s="9" t="s">
        <v>54</v>
      </c>
      <c r="D39" s="9"/>
      <c r="E39" s="3">
        <f>E42+E45+E47+E40</f>
        <v>19480.699999999997</v>
      </c>
      <c r="F39" s="3">
        <f>F42+F45+F47+F40</f>
        <v>19480.699999999997</v>
      </c>
      <c r="G39" s="4"/>
      <c r="H39" s="4"/>
      <c r="L39" s="5"/>
      <c r="M39" s="24"/>
      <c r="N39" s="24"/>
    </row>
    <row r="40" spans="1:14" ht="15.75">
      <c r="A40" s="8" t="s">
        <v>191</v>
      </c>
      <c r="B40" s="2">
        <v>706</v>
      </c>
      <c r="C40" s="9" t="s">
        <v>43</v>
      </c>
      <c r="D40" s="7"/>
      <c r="E40" s="3">
        <f>E41</f>
        <v>250</v>
      </c>
      <c r="F40" s="3">
        <f>F41</f>
        <v>250</v>
      </c>
      <c r="G40" s="4"/>
      <c r="H40" s="4"/>
      <c r="L40" s="5"/>
      <c r="M40" s="24"/>
      <c r="N40" s="24"/>
    </row>
    <row r="41" spans="1:14" ht="31.5">
      <c r="A41" s="8" t="s">
        <v>212</v>
      </c>
      <c r="B41" s="2">
        <v>706</v>
      </c>
      <c r="C41" s="9" t="s">
        <v>43</v>
      </c>
      <c r="D41" s="9" t="s">
        <v>15</v>
      </c>
      <c r="E41" s="3">
        <v>250</v>
      </c>
      <c r="F41" s="3">
        <v>250</v>
      </c>
      <c r="G41" s="4"/>
      <c r="H41" s="4"/>
      <c r="L41" s="5"/>
      <c r="M41" s="24"/>
      <c r="N41" s="24"/>
    </row>
    <row r="42" spans="1:14" ht="15.75">
      <c r="A42" s="8" t="s">
        <v>187</v>
      </c>
      <c r="B42" s="2">
        <v>706</v>
      </c>
      <c r="C42" s="9" t="s">
        <v>144</v>
      </c>
      <c r="D42" s="9"/>
      <c r="E42" s="3">
        <f>E44+E43</f>
        <v>1900</v>
      </c>
      <c r="F42" s="3">
        <f>F44+F43</f>
        <v>1900</v>
      </c>
      <c r="G42" s="4"/>
      <c r="H42" s="4"/>
      <c r="L42" s="5"/>
      <c r="M42" s="24"/>
      <c r="N42" s="24"/>
    </row>
    <row r="43" spans="1:14" ht="15.75">
      <c r="A43" s="8" t="s">
        <v>27</v>
      </c>
      <c r="B43" s="2">
        <v>706</v>
      </c>
      <c r="C43" s="9" t="s">
        <v>144</v>
      </c>
      <c r="D43" s="9" t="s">
        <v>26</v>
      </c>
      <c r="E43" s="3">
        <v>400</v>
      </c>
      <c r="F43" s="3">
        <v>400</v>
      </c>
      <c r="G43" s="4"/>
      <c r="H43" s="4"/>
      <c r="L43" s="5"/>
      <c r="M43" s="24"/>
      <c r="N43" s="24"/>
    </row>
    <row r="44" spans="1:14" ht="31.5">
      <c r="A44" s="8" t="s">
        <v>22</v>
      </c>
      <c r="B44" s="2">
        <v>706</v>
      </c>
      <c r="C44" s="9" t="s">
        <v>144</v>
      </c>
      <c r="D44" s="9" t="s">
        <v>23</v>
      </c>
      <c r="E44" s="3">
        <v>1500</v>
      </c>
      <c r="F44" s="3">
        <v>1500</v>
      </c>
      <c r="G44" s="4"/>
      <c r="H44" s="4"/>
      <c r="L44" s="5"/>
      <c r="M44" s="24"/>
      <c r="N44" s="24"/>
    </row>
    <row r="45" spans="1:14" ht="47.25">
      <c r="A45" s="8" t="s">
        <v>34</v>
      </c>
      <c r="B45" s="2">
        <v>706</v>
      </c>
      <c r="C45" s="9" t="s">
        <v>145</v>
      </c>
      <c r="D45" s="9"/>
      <c r="E45" s="3">
        <f>E46</f>
        <v>15558.1</v>
      </c>
      <c r="F45" s="3">
        <f>F46</f>
        <v>15558.1</v>
      </c>
      <c r="G45" s="4"/>
      <c r="H45" s="4"/>
      <c r="L45" s="5"/>
      <c r="M45" s="24"/>
      <c r="N45" s="24"/>
    </row>
    <row r="46" spans="1:14" ht="31.5">
      <c r="A46" s="8" t="s">
        <v>212</v>
      </c>
      <c r="B46" s="2">
        <v>706</v>
      </c>
      <c r="C46" s="9" t="s">
        <v>145</v>
      </c>
      <c r="D46" s="9" t="s">
        <v>26</v>
      </c>
      <c r="E46" s="3">
        <v>15558.1</v>
      </c>
      <c r="F46" s="3">
        <v>15558.1</v>
      </c>
      <c r="G46" s="4"/>
      <c r="H46" s="4"/>
      <c r="L46" s="5"/>
      <c r="M46" s="24"/>
      <c r="N46" s="24"/>
    </row>
    <row r="47" spans="1:14" ht="47.25">
      <c r="A47" s="8" t="s">
        <v>1</v>
      </c>
      <c r="B47" s="2">
        <v>706</v>
      </c>
      <c r="C47" s="9" t="s">
        <v>146</v>
      </c>
      <c r="D47" s="9"/>
      <c r="E47" s="3">
        <f>E48</f>
        <v>1772.6</v>
      </c>
      <c r="F47" s="3">
        <f>F48</f>
        <v>1772.6</v>
      </c>
      <c r="G47" s="4"/>
      <c r="H47" s="4"/>
      <c r="L47" s="5"/>
      <c r="M47" s="24"/>
      <c r="N47" s="24"/>
    </row>
    <row r="48" spans="1:14" ht="15.75">
      <c r="A48" s="8" t="s">
        <v>27</v>
      </c>
      <c r="B48" s="2">
        <v>706</v>
      </c>
      <c r="C48" s="9" t="s">
        <v>146</v>
      </c>
      <c r="D48" s="9" t="s">
        <v>26</v>
      </c>
      <c r="E48" s="3">
        <v>1772.6</v>
      </c>
      <c r="F48" s="3">
        <v>1772.6</v>
      </c>
      <c r="G48" s="4"/>
      <c r="H48" s="4"/>
      <c r="L48" s="5"/>
      <c r="M48" s="24"/>
      <c r="N48" s="24"/>
    </row>
    <row r="49" spans="1:14" ht="31.5">
      <c r="A49" s="8" t="s">
        <v>58</v>
      </c>
      <c r="B49" s="2">
        <v>706</v>
      </c>
      <c r="C49" s="9" t="s">
        <v>56</v>
      </c>
      <c r="D49" s="9"/>
      <c r="E49" s="3">
        <f>E50</f>
        <v>1750</v>
      </c>
      <c r="F49" s="3">
        <f>F50</f>
        <v>1750</v>
      </c>
      <c r="G49" s="4"/>
      <c r="H49" s="4"/>
      <c r="L49" s="5"/>
      <c r="M49" s="24"/>
      <c r="N49" s="24"/>
    </row>
    <row r="50" spans="1:14" ht="15.75">
      <c r="A50" s="8" t="s">
        <v>201</v>
      </c>
      <c r="B50" s="2">
        <v>706</v>
      </c>
      <c r="C50" s="9" t="s">
        <v>147</v>
      </c>
      <c r="D50" s="9"/>
      <c r="E50" s="3">
        <f>E51+E52</f>
        <v>1750</v>
      </c>
      <c r="F50" s="3">
        <f>F51+F52</f>
        <v>1750</v>
      </c>
      <c r="G50" s="4"/>
      <c r="H50" s="4"/>
      <c r="L50" s="5"/>
      <c r="M50" s="24"/>
      <c r="N50" s="24"/>
    </row>
    <row r="51" spans="1:14" ht="63">
      <c r="A51" s="8" t="s">
        <v>13</v>
      </c>
      <c r="B51" s="2">
        <v>706</v>
      </c>
      <c r="C51" s="9" t="s">
        <v>147</v>
      </c>
      <c r="D51" s="9" t="s">
        <v>14</v>
      </c>
      <c r="E51" s="3">
        <v>440</v>
      </c>
      <c r="F51" s="3">
        <v>440</v>
      </c>
      <c r="G51" s="4"/>
      <c r="H51" s="4"/>
      <c r="L51" s="5"/>
      <c r="M51" s="24"/>
      <c r="N51" s="24"/>
    </row>
    <row r="52" spans="1:8" ht="31.5">
      <c r="A52" s="8" t="s">
        <v>212</v>
      </c>
      <c r="B52" s="2">
        <v>706</v>
      </c>
      <c r="C52" s="9" t="s">
        <v>147</v>
      </c>
      <c r="D52" s="9" t="s">
        <v>15</v>
      </c>
      <c r="E52" s="3">
        <v>1310</v>
      </c>
      <c r="F52" s="3">
        <v>1310</v>
      </c>
      <c r="G52" s="24"/>
      <c r="H52" s="24"/>
    </row>
    <row r="53" spans="1:8" ht="31.5">
      <c r="A53" s="8" t="s">
        <v>129</v>
      </c>
      <c r="B53" s="2">
        <v>706</v>
      </c>
      <c r="C53" s="9" t="s">
        <v>57</v>
      </c>
      <c r="D53" s="9"/>
      <c r="E53" s="3">
        <f>E54</f>
        <v>500</v>
      </c>
      <c r="F53" s="3">
        <f>F54</f>
        <v>500</v>
      </c>
      <c r="G53" s="24"/>
      <c r="H53" s="24"/>
    </row>
    <row r="54" spans="1:8" ht="15.75">
      <c r="A54" s="8" t="s">
        <v>31</v>
      </c>
      <c r="B54" s="2">
        <v>706</v>
      </c>
      <c r="C54" s="9" t="s">
        <v>148</v>
      </c>
      <c r="D54" s="9"/>
      <c r="E54" s="3">
        <f>E55+E56</f>
        <v>500</v>
      </c>
      <c r="F54" s="3">
        <f>F55+F56</f>
        <v>500</v>
      </c>
      <c r="G54" s="24"/>
      <c r="H54" s="24"/>
    </row>
    <row r="55" spans="1:8" ht="63">
      <c r="A55" s="8" t="s">
        <v>13</v>
      </c>
      <c r="B55" s="2">
        <v>706</v>
      </c>
      <c r="C55" s="9" t="s">
        <v>148</v>
      </c>
      <c r="D55" s="9" t="s">
        <v>14</v>
      </c>
      <c r="E55" s="3">
        <v>70</v>
      </c>
      <c r="F55" s="3">
        <v>70</v>
      </c>
      <c r="G55" s="24"/>
      <c r="H55" s="24"/>
    </row>
    <row r="56" spans="1:8" ht="31.5">
      <c r="A56" s="8" t="s">
        <v>212</v>
      </c>
      <c r="B56" s="2">
        <v>706</v>
      </c>
      <c r="C56" s="9" t="s">
        <v>148</v>
      </c>
      <c r="D56" s="9" t="s">
        <v>15</v>
      </c>
      <c r="E56" s="3">
        <v>430</v>
      </c>
      <c r="F56" s="3">
        <v>430</v>
      </c>
      <c r="G56" s="24"/>
      <c r="H56" s="24"/>
    </row>
    <row r="57" spans="1:8" ht="31.5">
      <c r="A57" s="8" t="s">
        <v>61</v>
      </c>
      <c r="B57" s="2">
        <v>706</v>
      </c>
      <c r="C57" s="9" t="s">
        <v>59</v>
      </c>
      <c r="D57" s="9"/>
      <c r="E57" s="3">
        <f>E58</f>
        <v>26381</v>
      </c>
      <c r="F57" s="3">
        <f>F58</f>
        <v>26414</v>
      </c>
      <c r="G57" s="24"/>
      <c r="H57" s="24"/>
    </row>
    <row r="58" spans="1:8" ht="63">
      <c r="A58" s="8" t="s">
        <v>186</v>
      </c>
      <c r="B58" s="2">
        <v>706</v>
      </c>
      <c r="C58" s="9" t="s">
        <v>149</v>
      </c>
      <c r="D58" s="9"/>
      <c r="E58" s="3">
        <f>E59+E60+E61</f>
        <v>26381</v>
      </c>
      <c r="F58" s="3">
        <f>F59+F60+F61</f>
        <v>26414</v>
      </c>
      <c r="G58" s="24"/>
      <c r="H58" s="24"/>
    </row>
    <row r="59" spans="1:8" ht="63">
      <c r="A59" s="8" t="s">
        <v>13</v>
      </c>
      <c r="B59" s="2">
        <v>706</v>
      </c>
      <c r="C59" s="9" t="s">
        <v>149</v>
      </c>
      <c r="D59" s="9" t="s">
        <v>14</v>
      </c>
      <c r="E59" s="3">
        <v>21388</v>
      </c>
      <c r="F59" s="3">
        <v>21388</v>
      </c>
      <c r="G59" s="24"/>
      <c r="H59" s="24"/>
    </row>
    <row r="60" spans="1:8" ht="31.5">
      <c r="A60" s="8" t="s">
        <v>212</v>
      </c>
      <c r="B60" s="2">
        <v>706</v>
      </c>
      <c r="C60" s="9" t="s">
        <v>149</v>
      </c>
      <c r="D60" s="9" t="s">
        <v>15</v>
      </c>
      <c r="E60" s="3">
        <v>4866</v>
      </c>
      <c r="F60" s="3">
        <v>4900</v>
      </c>
      <c r="G60" s="24"/>
      <c r="H60" s="24"/>
    </row>
    <row r="61" spans="1:8" ht="15.75">
      <c r="A61" s="8" t="s">
        <v>16</v>
      </c>
      <c r="B61" s="2">
        <v>706</v>
      </c>
      <c r="C61" s="9" t="s">
        <v>149</v>
      </c>
      <c r="D61" s="9" t="s">
        <v>17</v>
      </c>
      <c r="E61" s="3">
        <v>127</v>
      </c>
      <c r="F61" s="3">
        <v>126</v>
      </c>
      <c r="G61" s="24"/>
      <c r="H61" s="24"/>
    </row>
    <row r="62" spans="1:8" ht="47.25">
      <c r="A62" s="8" t="s">
        <v>53</v>
      </c>
      <c r="B62" s="2">
        <v>706</v>
      </c>
      <c r="C62" s="9" t="s">
        <v>60</v>
      </c>
      <c r="D62" s="9"/>
      <c r="E62" s="3">
        <f>E63+E65+E67+E69+E71+E73</f>
        <v>41816.3</v>
      </c>
      <c r="F62" s="3">
        <f>F63+F65+F67+F69+F71+F73</f>
        <v>41787.8</v>
      </c>
      <c r="G62" s="24"/>
      <c r="H62" s="24"/>
    </row>
    <row r="63" spans="1:8" ht="15.75">
      <c r="A63" s="8" t="s">
        <v>216</v>
      </c>
      <c r="B63" s="2">
        <v>706</v>
      </c>
      <c r="C63" s="9" t="s">
        <v>302</v>
      </c>
      <c r="D63" s="9"/>
      <c r="E63" s="3">
        <f>E64</f>
        <v>5900</v>
      </c>
      <c r="F63" s="3">
        <f>F64</f>
        <v>5900</v>
      </c>
      <c r="G63" s="24"/>
      <c r="H63" s="24"/>
    </row>
    <row r="64" spans="1:8" ht="31.5">
      <c r="A64" s="8" t="s">
        <v>22</v>
      </c>
      <c r="B64" s="2">
        <v>706</v>
      </c>
      <c r="C64" s="9" t="s">
        <v>302</v>
      </c>
      <c r="D64" s="9" t="s">
        <v>23</v>
      </c>
      <c r="E64" s="3">
        <v>5900</v>
      </c>
      <c r="F64" s="3">
        <v>5900</v>
      </c>
      <c r="G64" s="24"/>
      <c r="H64" s="24"/>
    </row>
    <row r="65" spans="1:8" ht="31.5">
      <c r="A65" s="8" t="s">
        <v>217</v>
      </c>
      <c r="B65" s="2">
        <v>706</v>
      </c>
      <c r="C65" s="9" t="s">
        <v>303</v>
      </c>
      <c r="D65" s="9"/>
      <c r="E65" s="3">
        <f>E66</f>
        <v>12400</v>
      </c>
      <c r="F65" s="3">
        <f>F66</f>
        <v>12400</v>
      </c>
      <c r="G65" s="24"/>
      <c r="H65" s="24"/>
    </row>
    <row r="66" spans="1:8" ht="31.5">
      <c r="A66" s="8" t="s">
        <v>22</v>
      </c>
      <c r="B66" s="2">
        <v>706</v>
      </c>
      <c r="C66" s="9" t="s">
        <v>303</v>
      </c>
      <c r="D66" s="9" t="s">
        <v>23</v>
      </c>
      <c r="E66" s="3">
        <v>12400</v>
      </c>
      <c r="F66" s="3">
        <v>12400</v>
      </c>
      <c r="G66" s="24"/>
      <c r="H66" s="24"/>
    </row>
    <row r="67" spans="1:8" ht="78.75">
      <c r="A67" s="8" t="s">
        <v>206</v>
      </c>
      <c r="B67" s="2">
        <v>706</v>
      </c>
      <c r="C67" s="9" t="s">
        <v>150</v>
      </c>
      <c r="D67" s="17"/>
      <c r="E67" s="3">
        <f>E68</f>
        <v>14231.1</v>
      </c>
      <c r="F67" s="3">
        <f>F68</f>
        <v>14202.6</v>
      </c>
      <c r="G67" s="24"/>
      <c r="H67" s="24"/>
    </row>
    <row r="68" spans="1:8" ht="31.5">
      <c r="A68" s="8" t="s">
        <v>22</v>
      </c>
      <c r="B68" s="2">
        <v>706</v>
      </c>
      <c r="C68" s="9" t="s">
        <v>150</v>
      </c>
      <c r="D68" s="9" t="s">
        <v>23</v>
      </c>
      <c r="E68" s="3">
        <v>14231.1</v>
      </c>
      <c r="F68" s="3">
        <v>14202.6</v>
      </c>
      <c r="G68" s="24"/>
      <c r="H68" s="24"/>
    </row>
    <row r="69" spans="1:8" ht="63">
      <c r="A69" s="8" t="s">
        <v>36</v>
      </c>
      <c r="B69" s="2">
        <v>706</v>
      </c>
      <c r="C69" s="9" t="s">
        <v>151</v>
      </c>
      <c r="D69" s="9"/>
      <c r="E69" s="3">
        <f>E70</f>
        <v>6884.5</v>
      </c>
      <c r="F69" s="3">
        <f>F70</f>
        <v>6884.5</v>
      </c>
      <c r="G69" s="24"/>
      <c r="H69" s="24"/>
    </row>
    <row r="70" spans="1:8" ht="31.5">
      <c r="A70" s="8" t="s">
        <v>22</v>
      </c>
      <c r="B70" s="2">
        <v>706</v>
      </c>
      <c r="C70" s="9" t="s">
        <v>151</v>
      </c>
      <c r="D70" s="9" t="s">
        <v>23</v>
      </c>
      <c r="E70" s="3">
        <v>6884.5</v>
      </c>
      <c r="F70" s="3">
        <v>6884.5</v>
      </c>
      <c r="G70" s="24"/>
      <c r="H70" s="24"/>
    </row>
    <row r="71" spans="1:8" ht="78.75">
      <c r="A71" s="8" t="s">
        <v>35</v>
      </c>
      <c r="B71" s="2">
        <v>706</v>
      </c>
      <c r="C71" s="9" t="s">
        <v>152</v>
      </c>
      <c r="D71" s="9"/>
      <c r="E71" s="3">
        <f>E72</f>
        <v>1627.9</v>
      </c>
      <c r="F71" s="3">
        <f>F72</f>
        <v>1627.9</v>
      </c>
      <c r="G71" s="24"/>
      <c r="H71" s="24"/>
    </row>
    <row r="72" spans="1:8" ht="31.5">
      <c r="A72" s="8" t="s">
        <v>22</v>
      </c>
      <c r="B72" s="2">
        <v>706</v>
      </c>
      <c r="C72" s="9" t="s">
        <v>152</v>
      </c>
      <c r="D72" s="9" t="s">
        <v>26</v>
      </c>
      <c r="E72" s="3">
        <v>1627.9</v>
      </c>
      <c r="F72" s="3">
        <v>1627.9</v>
      </c>
      <c r="G72" s="24"/>
      <c r="H72" s="24"/>
    </row>
    <row r="73" spans="1:8" ht="126">
      <c r="A73" s="8" t="s">
        <v>198</v>
      </c>
      <c r="B73" s="2">
        <v>706</v>
      </c>
      <c r="C73" s="9" t="s">
        <v>153</v>
      </c>
      <c r="D73" s="9"/>
      <c r="E73" s="3">
        <f>E74</f>
        <v>772.8</v>
      </c>
      <c r="F73" s="3">
        <f>F74</f>
        <v>772.8</v>
      </c>
      <c r="G73" s="24"/>
      <c r="H73" s="24"/>
    </row>
    <row r="74" spans="1:8" ht="15.75">
      <c r="A74" s="8" t="s">
        <v>27</v>
      </c>
      <c r="B74" s="2">
        <v>706</v>
      </c>
      <c r="C74" s="9" t="s">
        <v>153</v>
      </c>
      <c r="D74" s="9" t="s">
        <v>26</v>
      </c>
      <c r="E74" s="3">
        <v>772.8</v>
      </c>
      <c r="F74" s="3">
        <v>772.8</v>
      </c>
      <c r="G74" s="24"/>
      <c r="H74" s="24"/>
    </row>
    <row r="75" spans="1:8" ht="47.25">
      <c r="A75" s="8" t="s">
        <v>55</v>
      </c>
      <c r="B75" s="2">
        <v>706</v>
      </c>
      <c r="C75" s="9" t="s">
        <v>62</v>
      </c>
      <c r="D75" s="9"/>
      <c r="E75" s="3">
        <f>E76+E78+E80</f>
        <v>33641.6</v>
      </c>
      <c r="F75" s="3">
        <f>F76+F78+F80</f>
        <v>33641.6</v>
      </c>
      <c r="G75" s="24"/>
      <c r="H75" s="24"/>
    </row>
    <row r="76" spans="1:8" ht="31.5">
      <c r="A76" s="8" t="s">
        <v>321</v>
      </c>
      <c r="B76" s="2">
        <v>706</v>
      </c>
      <c r="C76" s="9" t="s">
        <v>159</v>
      </c>
      <c r="D76" s="9"/>
      <c r="E76" s="3">
        <f>E77</f>
        <v>280</v>
      </c>
      <c r="F76" s="3">
        <f>F77</f>
        <v>280</v>
      </c>
      <c r="G76" s="24"/>
      <c r="H76" s="24"/>
    </row>
    <row r="77" spans="1:8" ht="31.5">
      <c r="A77" s="8" t="s">
        <v>212</v>
      </c>
      <c r="B77" s="2">
        <v>706</v>
      </c>
      <c r="C77" s="9" t="s">
        <v>159</v>
      </c>
      <c r="D77" s="9" t="s">
        <v>15</v>
      </c>
      <c r="E77" s="3">
        <v>280</v>
      </c>
      <c r="F77" s="3">
        <v>280</v>
      </c>
      <c r="G77" s="24"/>
      <c r="H77" s="24"/>
    </row>
    <row r="78" spans="1:8" ht="204.75">
      <c r="A78" s="8" t="s">
        <v>174</v>
      </c>
      <c r="B78" s="2">
        <v>706</v>
      </c>
      <c r="C78" s="9" t="s">
        <v>173</v>
      </c>
      <c r="D78" s="17"/>
      <c r="E78" s="3">
        <f>E79</f>
        <v>32302.3</v>
      </c>
      <c r="F78" s="3">
        <f>F79</f>
        <v>32302.3</v>
      </c>
      <c r="G78" s="24"/>
      <c r="H78" s="24"/>
    </row>
    <row r="79" spans="1:8" ht="15.75">
      <c r="A79" s="8" t="s">
        <v>27</v>
      </c>
      <c r="B79" s="2">
        <v>706</v>
      </c>
      <c r="C79" s="9" t="s">
        <v>173</v>
      </c>
      <c r="D79" s="9" t="s">
        <v>26</v>
      </c>
      <c r="E79" s="3">
        <v>32302.3</v>
      </c>
      <c r="F79" s="3">
        <v>32302.3</v>
      </c>
      <c r="G79" s="24"/>
      <c r="H79" s="24"/>
    </row>
    <row r="80" spans="1:8" ht="47.25">
      <c r="A80" s="8" t="s">
        <v>28</v>
      </c>
      <c r="B80" s="2">
        <v>706</v>
      </c>
      <c r="C80" s="9" t="s">
        <v>154</v>
      </c>
      <c r="D80" s="9"/>
      <c r="E80" s="3">
        <f>E81</f>
        <v>1059.3</v>
      </c>
      <c r="F80" s="3">
        <f>F81</f>
        <v>1059.3</v>
      </c>
      <c r="G80" s="24"/>
      <c r="H80" s="24"/>
    </row>
    <row r="81" spans="1:8" ht="15.75">
      <c r="A81" s="8" t="s">
        <v>27</v>
      </c>
      <c r="B81" s="2">
        <v>706</v>
      </c>
      <c r="C81" s="9" t="s">
        <v>154</v>
      </c>
      <c r="D81" s="9" t="s">
        <v>26</v>
      </c>
      <c r="E81" s="3">
        <v>1059.3</v>
      </c>
      <c r="F81" s="3">
        <v>1059.3</v>
      </c>
      <c r="G81" s="24"/>
      <c r="H81" s="24"/>
    </row>
    <row r="82" spans="1:8" ht="47.25">
      <c r="A82" s="8" t="s">
        <v>180</v>
      </c>
      <c r="B82" s="2">
        <v>706</v>
      </c>
      <c r="C82" s="9" t="s">
        <v>63</v>
      </c>
      <c r="D82" s="9"/>
      <c r="E82" s="3">
        <f>E83</f>
        <v>5723</v>
      </c>
      <c r="F82" s="3">
        <f>F83</f>
        <v>5730</v>
      </c>
      <c r="G82" s="24"/>
      <c r="H82" s="24"/>
    </row>
    <row r="83" spans="1:8" ht="31.5">
      <c r="A83" s="8" t="s">
        <v>67</v>
      </c>
      <c r="B83" s="2">
        <v>706</v>
      </c>
      <c r="C83" s="9" t="s">
        <v>310</v>
      </c>
      <c r="D83" s="9"/>
      <c r="E83" s="3">
        <f>E84</f>
        <v>5723</v>
      </c>
      <c r="F83" s="3">
        <f>F84</f>
        <v>5730</v>
      </c>
      <c r="G83" s="24"/>
      <c r="H83" s="24"/>
    </row>
    <row r="84" spans="1:8" ht="15.75">
      <c r="A84" s="8" t="s">
        <v>213</v>
      </c>
      <c r="B84" s="2">
        <v>706</v>
      </c>
      <c r="C84" s="9" t="s">
        <v>311</v>
      </c>
      <c r="D84" s="9"/>
      <c r="E84" s="3">
        <f>E85+E86+E87</f>
        <v>5723</v>
      </c>
      <c r="F84" s="3">
        <f>F85+F86+F87</f>
        <v>5730</v>
      </c>
      <c r="G84" s="24"/>
      <c r="H84" s="24"/>
    </row>
    <row r="85" spans="1:8" ht="63">
      <c r="A85" s="8" t="s">
        <v>13</v>
      </c>
      <c r="B85" s="2">
        <v>706</v>
      </c>
      <c r="C85" s="9" t="s">
        <v>311</v>
      </c>
      <c r="D85" s="9" t="s">
        <v>14</v>
      </c>
      <c r="E85" s="3">
        <v>5048</v>
      </c>
      <c r="F85" s="3">
        <v>5048</v>
      </c>
      <c r="G85" s="24"/>
      <c r="H85" s="24"/>
    </row>
    <row r="86" spans="1:8" ht="31.5">
      <c r="A86" s="8" t="s">
        <v>212</v>
      </c>
      <c r="B86" s="2">
        <v>706</v>
      </c>
      <c r="C86" s="9" t="s">
        <v>311</v>
      </c>
      <c r="D86" s="9" t="s">
        <v>15</v>
      </c>
      <c r="E86" s="3">
        <v>674</v>
      </c>
      <c r="F86" s="3">
        <v>681</v>
      </c>
      <c r="G86" s="24"/>
      <c r="H86" s="24"/>
    </row>
    <row r="87" spans="1:8" ht="15.75">
      <c r="A87" s="8" t="s">
        <v>16</v>
      </c>
      <c r="B87" s="2">
        <v>706</v>
      </c>
      <c r="C87" s="9" t="s">
        <v>311</v>
      </c>
      <c r="D87" s="9" t="s">
        <v>17</v>
      </c>
      <c r="E87" s="3">
        <v>1</v>
      </c>
      <c r="F87" s="3">
        <v>1</v>
      </c>
      <c r="G87" s="24"/>
      <c r="H87" s="24"/>
    </row>
    <row r="88" spans="1:8" ht="47.25">
      <c r="A88" s="8" t="s">
        <v>69</v>
      </c>
      <c r="B88" s="2">
        <v>706</v>
      </c>
      <c r="C88" s="9" t="s">
        <v>70</v>
      </c>
      <c r="D88" s="9"/>
      <c r="E88" s="3">
        <f>E89+E92+E95</f>
        <v>49918</v>
      </c>
      <c r="F88" s="3">
        <f>F89+F92+F95</f>
        <v>50104</v>
      </c>
      <c r="G88" s="24"/>
      <c r="H88" s="24"/>
    </row>
    <row r="89" spans="1:8" ht="31.5">
      <c r="A89" s="8" t="s">
        <v>71</v>
      </c>
      <c r="B89" s="2">
        <v>706</v>
      </c>
      <c r="C89" s="9" t="s">
        <v>72</v>
      </c>
      <c r="D89" s="9"/>
      <c r="E89" s="3">
        <f>E90</f>
        <v>12086</v>
      </c>
      <c r="F89" s="3">
        <f>F90</f>
        <v>12127</v>
      </c>
      <c r="G89" s="24"/>
      <c r="H89" s="24"/>
    </row>
    <row r="90" spans="1:8" ht="15.75">
      <c r="A90" s="8" t="s">
        <v>29</v>
      </c>
      <c r="B90" s="2">
        <v>706</v>
      </c>
      <c r="C90" s="9" t="s">
        <v>73</v>
      </c>
      <c r="D90" s="9"/>
      <c r="E90" s="3">
        <f>E91</f>
        <v>12086</v>
      </c>
      <c r="F90" s="3">
        <f>F91</f>
        <v>12127</v>
      </c>
      <c r="G90" s="24"/>
      <c r="H90" s="24"/>
    </row>
    <row r="91" spans="1:8" ht="31.5">
      <c r="A91" s="8" t="s">
        <v>22</v>
      </c>
      <c r="B91" s="2">
        <v>706</v>
      </c>
      <c r="C91" s="9" t="s">
        <v>73</v>
      </c>
      <c r="D91" s="9" t="s">
        <v>23</v>
      </c>
      <c r="E91" s="3">
        <v>12086</v>
      </c>
      <c r="F91" s="3">
        <v>12127</v>
      </c>
      <c r="G91" s="24"/>
      <c r="H91" s="24"/>
    </row>
    <row r="92" spans="1:8" ht="31.5">
      <c r="A92" s="8" t="s">
        <v>74</v>
      </c>
      <c r="B92" s="2">
        <v>706</v>
      </c>
      <c r="C92" s="9" t="s">
        <v>75</v>
      </c>
      <c r="D92" s="9"/>
      <c r="E92" s="3">
        <f>E93</f>
        <v>35267</v>
      </c>
      <c r="F92" s="3">
        <f>F93</f>
        <v>35372</v>
      </c>
      <c r="G92" s="24"/>
      <c r="H92" s="24"/>
    </row>
    <row r="93" spans="1:8" ht="15.75">
      <c r="A93" s="8" t="s">
        <v>183</v>
      </c>
      <c r="B93" s="2">
        <v>706</v>
      </c>
      <c r="C93" s="9" t="s">
        <v>76</v>
      </c>
      <c r="D93" s="9"/>
      <c r="E93" s="3">
        <f>E94</f>
        <v>35267</v>
      </c>
      <c r="F93" s="3">
        <f>F94</f>
        <v>35372</v>
      </c>
      <c r="G93" s="24"/>
      <c r="H93" s="24"/>
    </row>
    <row r="94" spans="1:8" ht="31.5">
      <c r="A94" s="8" t="s">
        <v>22</v>
      </c>
      <c r="B94" s="2">
        <v>706</v>
      </c>
      <c r="C94" s="9" t="s">
        <v>76</v>
      </c>
      <c r="D94" s="9" t="s">
        <v>23</v>
      </c>
      <c r="E94" s="3">
        <v>35267</v>
      </c>
      <c r="F94" s="3">
        <v>35372</v>
      </c>
      <c r="G94" s="24"/>
      <c r="H94" s="24"/>
    </row>
    <row r="95" spans="1:8" ht="63">
      <c r="A95" s="8" t="s">
        <v>130</v>
      </c>
      <c r="B95" s="2">
        <v>706</v>
      </c>
      <c r="C95" s="9" t="s">
        <v>77</v>
      </c>
      <c r="D95" s="9"/>
      <c r="E95" s="3">
        <f>E96</f>
        <v>2565</v>
      </c>
      <c r="F95" s="3">
        <f>F96</f>
        <v>2605</v>
      </c>
      <c r="G95" s="24"/>
      <c r="H95" s="24"/>
    </row>
    <row r="96" spans="1:8" ht="15.75">
      <c r="A96" s="8" t="s">
        <v>320</v>
      </c>
      <c r="B96" s="2">
        <v>706</v>
      </c>
      <c r="C96" s="9" t="s">
        <v>78</v>
      </c>
      <c r="D96" s="9"/>
      <c r="E96" s="3">
        <f>E98+E97+E99</f>
        <v>2565</v>
      </c>
      <c r="F96" s="3">
        <f>F98+F97+F99</f>
        <v>2605</v>
      </c>
      <c r="G96" s="24"/>
      <c r="H96" s="24"/>
    </row>
    <row r="97" spans="1:8" ht="63">
      <c r="A97" s="8" t="s">
        <v>13</v>
      </c>
      <c r="B97" s="2">
        <v>706</v>
      </c>
      <c r="C97" s="9" t="s">
        <v>78</v>
      </c>
      <c r="D97" s="9" t="s">
        <v>14</v>
      </c>
      <c r="E97" s="3">
        <v>20</v>
      </c>
      <c r="F97" s="3">
        <v>20</v>
      </c>
      <c r="G97" s="24"/>
      <c r="H97" s="24"/>
    </row>
    <row r="98" spans="1:8" ht="31.5">
      <c r="A98" s="8" t="s">
        <v>212</v>
      </c>
      <c r="B98" s="2">
        <v>706</v>
      </c>
      <c r="C98" s="9" t="s">
        <v>78</v>
      </c>
      <c r="D98" s="9" t="s">
        <v>15</v>
      </c>
      <c r="E98" s="3">
        <v>860</v>
      </c>
      <c r="F98" s="3">
        <v>900</v>
      </c>
      <c r="G98" s="24"/>
      <c r="H98" s="24"/>
    </row>
    <row r="99" spans="1:8" ht="15.75">
      <c r="A99" s="8" t="s">
        <v>27</v>
      </c>
      <c r="B99" s="2">
        <v>706</v>
      </c>
      <c r="C99" s="9" t="s">
        <v>78</v>
      </c>
      <c r="D99" s="9" t="s">
        <v>26</v>
      </c>
      <c r="E99" s="3">
        <v>1685</v>
      </c>
      <c r="F99" s="3">
        <v>1685</v>
      </c>
      <c r="G99" s="24"/>
      <c r="H99" s="24"/>
    </row>
    <row r="100" spans="1:8" ht="31.5">
      <c r="A100" s="8" t="s">
        <v>181</v>
      </c>
      <c r="B100" s="2">
        <v>706</v>
      </c>
      <c r="C100" s="9" t="s">
        <v>79</v>
      </c>
      <c r="D100" s="9"/>
      <c r="E100" s="3">
        <f>E101+E106</f>
        <v>1205</v>
      </c>
      <c r="F100" s="3">
        <f>F101+F106</f>
        <v>1205</v>
      </c>
      <c r="G100" s="24"/>
      <c r="H100" s="24"/>
    </row>
    <row r="101" spans="1:8" ht="31.5">
      <c r="A101" s="8" t="s">
        <v>157</v>
      </c>
      <c r="B101" s="2">
        <v>706</v>
      </c>
      <c r="C101" s="9" t="s">
        <v>80</v>
      </c>
      <c r="D101" s="9"/>
      <c r="E101" s="3">
        <f>E102+E104</f>
        <v>460</v>
      </c>
      <c r="F101" s="3">
        <f>F102+F104</f>
        <v>460</v>
      </c>
      <c r="G101" s="24"/>
      <c r="H101" s="24"/>
    </row>
    <row r="102" spans="1:8" ht="47.25">
      <c r="A102" s="8" t="s">
        <v>204</v>
      </c>
      <c r="B102" s="2">
        <v>706</v>
      </c>
      <c r="C102" s="9" t="s">
        <v>81</v>
      </c>
      <c r="D102" s="9"/>
      <c r="E102" s="3">
        <f>E103</f>
        <v>100</v>
      </c>
      <c r="F102" s="3">
        <f>F103</f>
        <v>100</v>
      </c>
      <c r="G102" s="24"/>
      <c r="H102" s="24"/>
    </row>
    <row r="103" spans="1:8" ht="15.75">
      <c r="A103" s="8" t="s">
        <v>27</v>
      </c>
      <c r="B103" s="2">
        <v>706</v>
      </c>
      <c r="C103" s="9" t="s">
        <v>81</v>
      </c>
      <c r="D103" s="9" t="s">
        <v>26</v>
      </c>
      <c r="E103" s="3">
        <v>100</v>
      </c>
      <c r="F103" s="3">
        <v>100</v>
      </c>
      <c r="G103" s="24"/>
      <c r="H103" s="24"/>
    </row>
    <row r="104" spans="1:8" ht="15.75">
      <c r="A104" s="8" t="s">
        <v>234</v>
      </c>
      <c r="B104" s="2">
        <v>706</v>
      </c>
      <c r="C104" s="9" t="s">
        <v>82</v>
      </c>
      <c r="D104" s="19"/>
      <c r="E104" s="3">
        <f>E105</f>
        <v>360</v>
      </c>
      <c r="F104" s="3">
        <f>F105</f>
        <v>360</v>
      </c>
      <c r="G104" s="24"/>
      <c r="H104" s="24"/>
    </row>
    <row r="105" spans="1:8" ht="15.75">
      <c r="A105" s="8" t="s">
        <v>27</v>
      </c>
      <c r="B105" s="2">
        <v>706</v>
      </c>
      <c r="C105" s="9" t="s">
        <v>82</v>
      </c>
      <c r="D105" s="9" t="s">
        <v>26</v>
      </c>
      <c r="E105" s="3">
        <v>360</v>
      </c>
      <c r="F105" s="3">
        <v>360</v>
      </c>
      <c r="G105" s="24"/>
      <c r="H105" s="24"/>
    </row>
    <row r="106" spans="1:8" ht="78.75">
      <c r="A106" s="8" t="s">
        <v>158</v>
      </c>
      <c r="B106" s="2">
        <v>706</v>
      </c>
      <c r="C106" s="9" t="s">
        <v>155</v>
      </c>
      <c r="D106" s="9"/>
      <c r="E106" s="3">
        <f>E107</f>
        <v>745</v>
      </c>
      <c r="F106" s="3">
        <f>F107</f>
        <v>745</v>
      </c>
      <c r="G106" s="24"/>
      <c r="H106" s="24"/>
    </row>
    <row r="107" spans="1:8" ht="15.75">
      <c r="A107" s="8" t="s">
        <v>203</v>
      </c>
      <c r="B107" s="2">
        <v>706</v>
      </c>
      <c r="C107" s="9" t="s">
        <v>156</v>
      </c>
      <c r="D107" s="9"/>
      <c r="E107" s="3">
        <f>E108</f>
        <v>745</v>
      </c>
      <c r="F107" s="3">
        <f>F108</f>
        <v>745</v>
      </c>
      <c r="G107" s="24"/>
      <c r="H107" s="24"/>
    </row>
    <row r="108" spans="1:8" ht="31.5">
      <c r="A108" s="8" t="s">
        <v>22</v>
      </c>
      <c r="B108" s="2">
        <v>706</v>
      </c>
      <c r="C108" s="9" t="s">
        <v>156</v>
      </c>
      <c r="D108" s="9" t="s">
        <v>23</v>
      </c>
      <c r="E108" s="3">
        <v>745</v>
      </c>
      <c r="F108" s="3">
        <v>745</v>
      </c>
      <c r="G108" s="24"/>
      <c r="H108" s="24"/>
    </row>
    <row r="109" spans="1:8" ht="47.25">
      <c r="A109" s="8" t="s">
        <v>227</v>
      </c>
      <c r="B109" s="2">
        <v>706</v>
      </c>
      <c r="C109" s="9" t="s">
        <v>83</v>
      </c>
      <c r="D109" s="9"/>
      <c r="E109" s="3">
        <f>E111</f>
        <v>2000</v>
      </c>
      <c r="F109" s="3">
        <f>F111</f>
        <v>2000</v>
      </c>
      <c r="G109" s="24"/>
      <c r="H109" s="24"/>
    </row>
    <row r="110" spans="1:8" ht="31.5">
      <c r="A110" s="8" t="s">
        <v>84</v>
      </c>
      <c r="B110" s="2">
        <v>706</v>
      </c>
      <c r="C110" s="9" t="s">
        <v>85</v>
      </c>
      <c r="D110" s="9"/>
      <c r="E110" s="3">
        <f>E111</f>
        <v>2000</v>
      </c>
      <c r="F110" s="3">
        <f>F111</f>
        <v>2000</v>
      </c>
      <c r="G110" s="24"/>
      <c r="H110" s="24"/>
    </row>
    <row r="111" spans="1:8" ht="47.25">
      <c r="A111" s="8" t="s">
        <v>233</v>
      </c>
      <c r="B111" s="2">
        <v>706</v>
      </c>
      <c r="C111" s="9" t="s">
        <v>86</v>
      </c>
      <c r="D111" s="9"/>
      <c r="E111" s="3">
        <f>E112</f>
        <v>2000</v>
      </c>
      <c r="F111" s="3">
        <f>F112</f>
        <v>2000</v>
      </c>
      <c r="G111" s="24"/>
      <c r="H111" s="24"/>
    </row>
    <row r="112" spans="1:8" ht="15.75">
      <c r="A112" s="8" t="s">
        <v>16</v>
      </c>
      <c r="B112" s="2">
        <v>706</v>
      </c>
      <c r="C112" s="9" t="s">
        <v>86</v>
      </c>
      <c r="D112" s="9" t="s">
        <v>17</v>
      </c>
      <c r="E112" s="3">
        <v>2000</v>
      </c>
      <c r="F112" s="3">
        <v>2000</v>
      </c>
      <c r="G112" s="24"/>
      <c r="H112" s="24"/>
    </row>
    <row r="113" spans="1:8" ht="63">
      <c r="A113" s="8" t="s">
        <v>228</v>
      </c>
      <c r="B113" s="2">
        <v>706</v>
      </c>
      <c r="C113" s="9" t="s">
        <v>87</v>
      </c>
      <c r="D113" s="9"/>
      <c r="E113" s="3">
        <f>E114+E131+E135</f>
        <v>19004.1</v>
      </c>
      <c r="F113" s="3">
        <f>F114+F131+F135</f>
        <v>19026.1</v>
      </c>
      <c r="G113" s="24"/>
      <c r="H113" s="24"/>
    </row>
    <row r="114" spans="1:8" ht="31.5">
      <c r="A114" s="18" t="s">
        <v>283</v>
      </c>
      <c r="B114" s="2">
        <v>706</v>
      </c>
      <c r="C114" s="19" t="s">
        <v>166</v>
      </c>
      <c r="D114" s="19"/>
      <c r="E114" s="20">
        <f>E115+E118+E121+E124</f>
        <v>15959</v>
      </c>
      <c r="F114" s="20">
        <f>F115+F118+F121+F124</f>
        <v>15981</v>
      </c>
      <c r="G114" s="24"/>
      <c r="H114" s="24"/>
    </row>
    <row r="115" spans="1:8" ht="47.25">
      <c r="A115" s="8" t="s">
        <v>284</v>
      </c>
      <c r="B115" s="2">
        <v>706</v>
      </c>
      <c r="C115" s="9" t="s">
        <v>167</v>
      </c>
      <c r="D115" s="9"/>
      <c r="E115" s="3">
        <f>E116</f>
        <v>3500</v>
      </c>
      <c r="F115" s="3">
        <f>F116</f>
        <v>3500</v>
      </c>
      <c r="G115" s="24"/>
      <c r="H115" s="24"/>
    </row>
    <row r="116" spans="1:8" ht="15.75">
      <c r="A116" s="8" t="s">
        <v>182</v>
      </c>
      <c r="B116" s="2">
        <v>706</v>
      </c>
      <c r="C116" s="9" t="s">
        <v>168</v>
      </c>
      <c r="D116" s="9"/>
      <c r="E116" s="3">
        <f>E117</f>
        <v>3500</v>
      </c>
      <c r="F116" s="3">
        <f>F117</f>
        <v>3500</v>
      </c>
      <c r="G116" s="24"/>
      <c r="H116" s="24"/>
    </row>
    <row r="117" spans="1:8" ht="15.75">
      <c r="A117" s="8" t="s">
        <v>16</v>
      </c>
      <c r="B117" s="2">
        <v>706</v>
      </c>
      <c r="C117" s="9" t="s">
        <v>168</v>
      </c>
      <c r="D117" s="9" t="s">
        <v>17</v>
      </c>
      <c r="E117" s="3">
        <v>3500</v>
      </c>
      <c r="F117" s="3">
        <v>3500</v>
      </c>
      <c r="G117" s="24"/>
      <c r="H117" s="24"/>
    </row>
    <row r="118" spans="1:8" ht="31.5">
      <c r="A118" s="8" t="s">
        <v>285</v>
      </c>
      <c r="B118" s="2">
        <v>706</v>
      </c>
      <c r="C118" s="9" t="s">
        <v>286</v>
      </c>
      <c r="D118" s="9"/>
      <c r="E118" s="3">
        <f>E119</f>
        <v>500</v>
      </c>
      <c r="F118" s="3">
        <f>F119</f>
        <v>500</v>
      </c>
      <c r="G118" s="24"/>
      <c r="H118" s="24"/>
    </row>
    <row r="119" spans="1:8" ht="15.75">
      <c r="A119" s="8" t="s">
        <v>182</v>
      </c>
      <c r="B119" s="2">
        <v>706</v>
      </c>
      <c r="C119" s="9" t="s">
        <v>293</v>
      </c>
      <c r="D119" s="9"/>
      <c r="E119" s="3">
        <f>E120</f>
        <v>500</v>
      </c>
      <c r="F119" s="3">
        <f>F120</f>
        <v>500</v>
      </c>
      <c r="G119" s="24"/>
      <c r="H119" s="24"/>
    </row>
    <row r="120" spans="1:8" ht="15.75">
      <c r="A120" s="8" t="s">
        <v>16</v>
      </c>
      <c r="B120" s="2">
        <v>706</v>
      </c>
      <c r="C120" s="9" t="s">
        <v>293</v>
      </c>
      <c r="D120" s="9" t="s">
        <v>17</v>
      </c>
      <c r="E120" s="3">
        <v>500</v>
      </c>
      <c r="F120" s="3">
        <v>500</v>
      </c>
      <c r="G120" s="24"/>
      <c r="H120" s="24"/>
    </row>
    <row r="121" spans="1:8" ht="31.5">
      <c r="A121" s="8" t="s">
        <v>131</v>
      </c>
      <c r="B121" s="2">
        <v>706</v>
      </c>
      <c r="C121" s="9" t="s">
        <v>287</v>
      </c>
      <c r="D121" s="9"/>
      <c r="E121" s="3">
        <f>E122</f>
        <v>2772</v>
      </c>
      <c r="F121" s="3">
        <f>F122</f>
        <v>2774</v>
      </c>
      <c r="G121" s="24"/>
      <c r="H121" s="24"/>
    </row>
    <row r="122" spans="1:8" ht="31.5">
      <c r="A122" s="8" t="s">
        <v>19</v>
      </c>
      <c r="B122" s="2">
        <v>706</v>
      </c>
      <c r="C122" s="9" t="s">
        <v>288</v>
      </c>
      <c r="D122" s="9"/>
      <c r="E122" s="3">
        <f>E123</f>
        <v>2772</v>
      </c>
      <c r="F122" s="3">
        <f>F123</f>
        <v>2774</v>
      </c>
      <c r="G122" s="24"/>
      <c r="H122" s="24"/>
    </row>
    <row r="123" spans="1:8" ht="31.5">
      <c r="A123" s="8" t="s">
        <v>22</v>
      </c>
      <c r="B123" s="2">
        <v>706</v>
      </c>
      <c r="C123" s="9" t="s">
        <v>288</v>
      </c>
      <c r="D123" s="9" t="s">
        <v>23</v>
      </c>
      <c r="E123" s="3">
        <v>2772</v>
      </c>
      <c r="F123" s="3">
        <v>2774</v>
      </c>
      <c r="G123" s="24"/>
      <c r="H123" s="24"/>
    </row>
    <row r="124" spans="1:8" ht="63">
      <c r="A124" s="8" t="s">
        <v>132</v>
      </c>
      <c r="B124" s="2">
        <v>706</v>
      </c>
      <c r="C124" s="9" t="s">
        <v>289</v>
      </c>
      <c r="D124" s="9"/>
      <c r="E124" s="3">
        <f>E125+E129</f>
        <v>9187</v>
      </c>
      <c r="F124" s="3">
        <f>F125+F129</f>
        <v>9207</v>
      </c>
      <c r="G124" s="24"/>
      <c r="H124" s="24"/>
    </row>
    <row r="125" spans="1:8" ht="15.75">
      <c r="A125" s="8" t="s">
        <v>200</v>
      </c>
      <c r="B125" s="2">
        <v>706</v>
      </c>
      <c r="C125" s="9" t="s">
        <v>290</v>
      </c>
      <c r="D125" s="9"/>
      <c r="E125" s="3">
        <f>E126+E127+E128</f>
        <v>8187</v>
      </c>
      <c r="F125" s="3">
        <f>F126+F127+F128</f>
        <v>8207</v>
      </c>
      <c r="G125" s="24"/>
      <c r="H125" s="24"/>
    </row>
    <row r="126" spans="1:8" ht="63">
      <c r="A126" s="8" t="s">
        <v>13</v>
      </c>
      <c r="B126" s="2">
        <v>706</v>
      </c>
      <c r="C126" s="9" t="s">
        <v>290</v>
      </c>
      <c r="D126" s="9" t="s">
        <v>14</v>
      </c>
      <c r="E126" s="3">
        <v>6233</v>
      </c>
      <c r="F126" s="3">
        <v>6233</v>
      </c>
      <c r="G126" s="24"/>
      <c r="H126" s="24"/>
    </row>
    <row r="127" spans="1:8" ht="31.5">
      <c r="A127" s="8" t="s">
        <v>212</v>
      </c>
      <c r="B127" s="2">
        <v>706</v>
      </c>
      <c r="C127" s="9" t="s">
        <v>290</v>
      </c>
      <c r="D127" s="9" t="s">
        <v>15</v>
      </c>
      <c r="E127" s="3">
        <v>1830</v>
      </c>
      <c r="F127" s="3">
        <v>1852</v>
      </c>
      <c r="G127" s="24"/>
      <c r="H127" s="24"/>
    </row>
    <row r="128" spans="1:8" ht="15.75">
      <c r="A128" s="8" t="s">
        <v>16</v>
      </c>
      <c r="B128" s="2">
        <v>706</v>
      </c>
      <c r="C128" s="9" t="s">
        <v>290</v>
      </c>
      <c r="D128" s="9" t="s">
        <v>17</v>
      </c>
      <c r="E128" s="3">
        <v>124</v>
      </c>
      <c r="F128" s="3">
        <v>122</v>
      </c>
      <c r="G128" s="24"/>
      <c r="H128" s="24"/>
    </row>
    <row r="129" spans="1:8" ht="15.75">
      <c r="A129" s="8" t="s">
        <v>182</v>
      </c>
      <c r="B129" s="2">
        <v>706</v>
      </c>
      <c r="C129" s="9" t="s">
        <v>294</v>
      </c>
      <c r="D129" s="9"/>
      <c r="E129" s="3">
        <f>E130</f>
        <v>1000</v>
      </c>
      <c r="F129" s="3">
        <f>F130</f>
        <v>1000</v>
      </c>
      <c r="G129" s="24"/>
      <c r="H129" s="24"/>
    </row>
    <row r="130" spans="1:8" ht="31.5">
      <c r="A130" s="8" t="s">
        <v>212</v>
      </c>
      <c r="B130" s="2">
        <v>706</v>
      </c>
      <c r="C130" s="9" t="s">
        <v>294</v>
      </c>
      <c r="D130" s="9" t="s">
        <v>15</v>
      </c>
      <c r="E130" s="3">
        <v>1000</v>
      </c>
      <c r="F130" s="3">
        <v>1000</v>
      </c>
      <c r="G130" s="24"/>
      <c r="H130" s="24"/>
    </row>
    <row r="131" spans="1:8" ht="15.75">
      <c r="A131" s="18" t="s">
        <v>278</v>
      </c>
      <c r="B131" s="2">
        <v>706</v>
      </c>
      <c r="C131" s="19" t="s">
        <v>275</v>
      </c>
      <c r="D131" s="19"/>
      <c r="E131" s="20">
        <f aca="true" t="shared" si="0" ref="E131:F133">E132</f>
        <v>500</v>
      </c>
      <c r="F131" s="20">
        <f t="shared" si="0"/>
        <v>500</v>
      </c>
      <c r="G131" s="24"/>
      <c r="H131" s="24"/>
    </row>
    <row r="132" spans="1:8" ht="31.5">
      <c r="A132" s="8" t="s">
        <v>281</v>
      </c>
      <c r="B132" s="2">
        <v>706</v>
      </c>
      <c r="C132" s="9" t="s">
        <v>276</v>
      </c>
      <c r="D132" s="9"/>
      <c r="E132" s="3">
        <f t="shared" si="0"/>
        <v>500</v>
      </c>
      <c r="F132" s="3">
        <f t="shared" si="0"/>
        <v>500</v>
      </c>
      <c r="G132" s="24"/>
      <c r="H132" s="24"/>
    </row>
    <row r="133" spans="1:8" ht="15.75">
      <c r="A133" s="8" t="s">
        <v>182</v>
      </c>
      <c r="B133" s="2">
        <v>706</v>
      </c>
      <c r="C133" s="9" t="s">
        <v>277</v>
      </c>
      <c r="D133" s="9"/>
      <c r="E133" s="3">
        <f t="shared" si="0"/>
        <v>500</v>
      </c>
      <c r="F133" s="3">
        <f t="shared" si="0"/>
        <v>500</v>
      </c>
      <c r="G133" s="24"/>
      <c r="H133" s="24"/>
    </row>
    <row r="134" spans="1:8" ht="15.75">
      <c r="A134" s="8" t="s">
        <v>16</v>
      </c>
      <c r="B134" s="2">
        <v>706</v>
      </c>
      <c r="C134" s="9" t="s">
        <v>277</v>
      </c>
      <c r="D134" s="9" t="s">
        <v>17</v>
      </c>
      <c r="E134" s="3">
        <v>500</v>
      </c>
      <c r="F134" s="3">
        <v>500</v>
      </c>
      <c r="G134" s="24"/>
      <c r="H134" s="24"/>
    </row>
    <row r="135" spans="1:8" ht="31.5">
      <c r="A135" s="8" t="s">
        <v>282</v>
      </c>
      <c r="B135" s="2">
        <v>706</v>
      </c>
      <c r="C135" s="9" t="s">
        <v>279</v>
      </c>
      <c r="D135" s="9"/>
      <c r="E135" s="3">
        <f>E136</f>
        <v>2545.1</v>
      </c>
      <c r="F135" s="3">
        <f>F136</f>
        <v>2545.1</v>
      </c>
      <c r="G135" s="24"/>
      <c r="H135" s="24"/>
    </row>
    <row r="136" spans="1:8" ht="31.5">
      <c r="A136" s="8" t="s">
        <v>161</v>
      </c>
      <c r="B136" s="2">
        <v>706</v>
      </c>
      <c r="C136" s="9" t="s">
        <v>280</v>
      </c>
      <c r="D136" s="9"/>
      <c r="E136" s="3">
        <f>E137+E139</f>
        <v>2545.1</v>
      </c>
      <c r="F136" s="3">
        <f>F137+F139</f>
        <v>2545.1</v>
      </c>
      <c r="G136" s="24"/>
      <c r="H136" s="24"/>
    </row>
    <row r="137" spans="1:8" ht="47.25">
      <c r="A137" s="8" t="s">
        <v>0</v>
      </c>
      <c r="B137" s="2">
        <v>706</v>
      </c>
      <c r="C137" s="9" t="s">
        <v>291</v>
      </c>
      <c r="D137" s="9"/>
      <c r="E137" s="3">
        <f>E138</f>
        <v>672.4</v>
      </c>
      <c r="F137" s="3">
        <f>F138</f>
        <v>672.4</v>
      </c>
      <c r="G137" s="24"/>
      <c r="H137" s="24"/>
    </row>
    <row r="138" spans="1:8" ht="31.5">
      <c r="A138" s="8" t="s">
        <v>212</v>
      </c>
      <c r="B138" s="2">
        <v>706</v>
      </c>
      <c r="C138" s="9" t="s">
        <v>291</v>
      </c>
      <c r="D138" s="9" t="s">
        <v>15</v>
      </c>
      <c r="E138" s="3">
        <v>672.4</v>
      </c>
      <c r="F138" s="3">
        <v>672.4</v>
      </c>
      <c r="G138" s="24"/>
      <c r="H138" s="24"/>
    </row>
    <row r="139" spans="1:8" ht="47.25">
      <c r="A139" s="8" t="s">
        <v>140</v>
      </c>
      <c r="B139" s="2">
        <v>706</v>
      </c>
      <c r="C139" s="9" t="s">
        <v>292</v>
      </c>
      <c r="D139" s="9"/>
      <c r="E139" s="3">
        <f>E140</f>
        <v>1872.7</v>
      </c>
      <c r="F139" s="3">
        <f>F140</f>
        <v>1872.7</v>
      </c>
      <c r="G139" s="24"/>
      <c r="H139" s="24"/>
    </row>
    <row r="140" spans="1:8" ht="31.5">
      <c r="A140" s="8" t="s">
        <v>212</v>
      </c>
      <c r="B140" s="2">
        <v>706</v>
      </c>
      <c r="C140" s="9" t="s">
        <v>292</v>
      </c>
      <c r="D140" s="9" t="s">
        <v>15</v>
      </c>
      <c r="E140" s="3">
        <v>1872.7</v>
      </c>
      <c r="F140" s="3">
        <v>1872.7</v>
      </c>
      <c r="G140" s="24"/>
      <c r="H140" s="24"/>
    </row>
    <row r="141" spans="1:8" ht="31.5">
      <c r="A141" s="8" t="s">
        <v>229</v>
      </c>
      <c r="B141" s="2">
        <v>706</v>
      </c>
      <c r="C141" s="9" t="s">
        <v>88</v>
      </c>
      <c r="D141" s="9"/>
      <c r="E141" s="3">
        <f>E142+E151+E154+E157</f>
        <v>80921</v>
      </c>
      <c r="F141" s="3">
        <f>F142+F151+F154+F157</f>
        <v>80347</v>
      </c>
      <c r="G141" s="24"/>
      <c r="H141" s="24"/>
    </row>
    <row r="142" spans="1:8" ht="47.25">
      <c r="A142" s="8" t="s">
        <v>90</v>
      </c>
      <c r="B142" s="2">
        <v>706</v>
      </c>
      <c r="C142" s="9" t="s">
        <v>89</v>
      </c>
      <c r="D142" s="9"/>
      <c r="E142" s="3">
        <f>E143+E145+E147+E149</f>
        <v>46802</v>
      </c>
      <c r="F142" s="3">
        <f>F143+F145+F147+F149</f>
        <v>47222</v>
      </c>
      <c r="G142" s="24"/>
      <c r="H142" s="24"/>
    </row>
    <row r="143" spans="1:8" ht="15.75">
      <c r="A143" s="8" t="s">
        <v>209</v>
      </c>
      <c r="B143" s="2">
        <v>706</v>
      </c>
      <c r="C143" s="9" t="s">
        <v>91</v>
      </c>
      <c r="D143" s="9"/>
      <c r="E143" s="3">
        <f>E144</f>
        <v>27977</v>
      </c>
      <c r="F143" s="3">
        <f>F144</f>
        <v>28317</v>
      </c>
      <c r="G143" s="24"/>
      <c r="H143" s="24"/>
    </row>
    <row r="144" spans="1:8" ht="31.5">
      <c r="A144" s="8" t="s">
        <v>22</v>
      </c>
      <c r="B144" s="2">
        <v>706</v>
      </c>
      <c r="C144" s="9" t="s">
        <v>91</v>
      </c>
      <c r="D144" s="9" t="s">
        <v>23</v>
      </c>
      <c r="E144" s="3">
        <v>27977</v>
      </c>
      <c r="F144" s="3">
        <v>28317</v>
      </c>
      <c r="G144" s="24"/>
      <c r="H144" s="24"/>
    </row>
    <row r="145" spans="1:8" ht="15.75">
      <c r="A145" s="8" t="s">
        <v>318</v>
      </c>
      <c r="B145" s="2">
        <v>706</v>
      </c>
      <c r="C145" s="9" t="s">
        <v>92</v>
      </c>
      <c r="D145" s="9"/>
      <c r="E145" s="3">
        <f>E146</f>
        <v>17825</v>
      </c>
      <c r="F145" s="3">
        <f>F146</f>
        <v>17905</v>
      </c>
      <c r="G145" s="24"/>
      <c r="H145" s="24"/>
    </row>
    <row r="146" spans="1:8" ht="31.5">
      <c r="A146" s="8" t="s">
        <v>22</v>
      </c>
      <c r="B146" s="2">
        <v>706</v>
      </c>
      <c r="C146" s="9" t="s">
        <v>92</v>
      </c>
      <c r="D146" s="9" t="s">
        <v>23</v>
      </c>
      <c r="E146" s="3">
        <v>17825</v>
      </c>
      <c r="F146" s="3">
        <v>17905</v>
      </c>
      <c r="G146" s="24"/>
      <c r="H146" s="24"/>
    </row>
    <row r="147" spans="1:8" ht="15.75">
      <c r="A147" s="8" t="s">
        <v>210</v>
      </c>
      <c r="B147" s="2">
        <v>706</v>
      </c>
      <c r="C147" s="9" t="s">
        <v>93</v>
      </c>
      <c r="D147" s="9"/>
      <c r="E147" s="3">
        <f>E148</f>
        <v>1000</v>
      </c>
      <c r="F147" s="3">
        <f>F148</f>
        <v>1000</v>
      </c>
      <c r="G147" s="24"/>
      <c r="H147" s="24"/>
    </row>
    <row r="148" spans="1:8" ht="31.5">
      <c r="A148" s="8" t="s">
        <v>212</v>
      </c>
      <c r="B148" s="2">
        <v>706</v>
      </c>
      <c r="C148" s="9" t="s">
        <v>93</v>
      </c>
      <c r="D148" s="9" t="s">
        <v>15</v>
      </c>
      <c r="E148" s="3">
        <v>1000</v>
      </c>
      <c r="F148" s="3">
        <v>1000</v>
      </c>
      <c r="G148" s="24"/>
      <c r="H148" s="24"/>
    </row>
    <row r="149" spans="1:8" ht="47.25">
      <c r="A149" s="8" t="s">
        <v>195</v>
      </c>
      <c r="B149" s="2">
        <v>706</v>
      </c>
      <c r="C149" s="9" t="s">
        <v>95</v>
      </c>
      <c r="D149" s="9"/>
      <c r="E149" s="3">
        <f>E150</f>
        <v>0</v>
      </c>
      <c r="F149" s="3">
        <f>F150</f>
        <v>0</v>
      </c>
      <c r="G149" s="24"/>
      <c r="H149" s="24"/>
    </row>
    <row r="150" spans="1:8" ht="31.5">
      <c r="A150" s="8" t="s">
        <v>22</v>
      </c>
      <c r="B150" s="2">
        <v>706</v>
      </c>
      <c r="C150" s="9" t="s">
        <v>95</v>
      </c>
      <c r="D150" s="9" t="s">
        <v>23</v>
      </c>
      <c r="E150" s="3">
        <v>0</v>
      </c>
      <c r="F150" s="3">
        <v>0</v>
      </c>
      <c r="G150" s="24"/>
      <c r="H150" s="24"/>
    </row>
    <row r="151" spans="1:8" ht="31.5">
      <c r="A151" s="8" t="s">
        <v>94</v>
      </c>
      <c r="B151" s="2">
        <v>706</v>
      </c>
      <c r="C151" s="9" t="s">
        <v>96</v>
      </c>
      <c r="D151" s="9"/>
      <c r="E151" s="3">
        <f>E152</f>
        <v>32009</v>
      </c>
      <c r="F151" s="3">
        <f>F152</f>
        <v>31015</v>
      </c>
      <c r="G151" s="24"/>
      <c r="H151" s="24"/>
    </row>
    <row r="152" spans="1:8" ht="15.75">
      <c r="A152" s="8" t="s">
        <v>317</v>
      </c>
      <c r="B152" s="2">
        <v>706</v>
      </c>
      <c r="C152" s="9" t="s">
        <v>97</v>
      </c>
      <c r="D152" s="9"/>
      <c r="E152" s="3">
        <f>E153</f>
        <v>32009</v>
      </c>
      <c r="F152" s="3">
        <f>F153</f>
        <v>31015</v>
      </c>
      <c r="G152" s="24"/>
      <c r="H152" s="24"/>
    </row>
    <row r="153" spans="1:8" ht="31.5">
      <c r="A153" s="8" t="s">
        <v>22</v>
      </c>
      <c r="B153" s="2">
        <v>706</v>
      </c>
      <c r="C153" s="9" t="s">
        <v>97</v>
      </c>
      <c r="D153" s="9" t="s">
        <v>23</v>
      </c>
      <c r="E153" s="3">
        <v>32009</v>
      </c>
      <c r="F153" s="3">
        <v>31015</v>
      </c>
      <c r="G153" s="24"/>
      <c r="H153" s="24"/>
    </row>
    <row r="154" spans="1:8" ht="31.5">
      <c r="A154" s="8" t="s">
        <v>133</v>
      </c>
      <c r="B154" s="2">
        <v>706</v>
      </c>
      <c r="C154" s="9" t="s">
        <v>98</v>
      </c>
      <c r="D154" s="9"/>
      <c r="E154" s="3">
        <f>E155</f>
        <v>1320</v>
      </c>
      <c r="F154" s="3">
        <f>F155</f>
        <v>1320</v>
      </c>
      <c r="G154" s="24"/>
      <c r="H154" s="24"/>
    </row>
    <row r="155" spans="1:8" ht="15.75">
      <c r="A155" s="8" t="s">
        <v>20</v>
      </c>
      <c r="B155" s="2">
        <v>706</v>
      </c>
      <c r="C155" s="9" t="s">
        <v>99</v>
      </c>
      <c r="D155" s="9"/>
      <c r="E155" s="3">
        <f>E156</f>
        <v>1320</v>
      </c>
      <c r="F155" s="3">
        <f>F156</f>
        <v>1320</v>
      </c>
      <c r="G155" s="24"/>
      <c r="H155" s="24"/>
    </row>
    <row r="156" spans="1:8" ht="31.5">
      <c r="A156" s="8" t="s">
        <v>212</v>
      </c>
      <c r="B156" s="2">
        <v>706</v>
      </c>
      <c r="C156" s="9" t="s">
        <v>99</v>
      </c>
      <c r="D156" s="9" t="s">
        <v>15</v>
      </c>
      <c r="E156" s="3">
        <v>1320</v>
      </c>
      <c r="F156" s="3">
        <v>1320</v>
      </c>
      <c r="G156" s="24"/>
      <c r="H156" s="24"/>
    </row>
    <row r="157" spans="1:8" ht="31.5">
      <c r="A157" s="8" t="s">
        <v>100</v>
      </c>
      <c r="B157" s="2">
        <v>706</v>
      </c>
      <c r="C157" s="9" t="s">
        <v>101</v>
      </c>
      <c r="D157" s="9"/>
      <c r="E157" s="3">
        <f>E158</f>
        <v>790</v>
      </c>
      <c r="F157" s="3">
        <f>F158</f>
        <v>790</v>
      </c>
      <c r="G157" s="24"/>
      <c r="H157" s="24"/>
    </row>
    <row r="158" spans="1:8" ht="31.5">
      <c r="A158" s="8" t="s">
        <v>21</v>
      </c>
      <c r="B158" s="2">
        <v>706</v>
      </c>
      <c r="C158" s="9" t="s">
        <v>102</v>
      </c>
      <c r="D158" s="9"/>
      <c r="E158" s="3">
        <f>E159</f>
        <v>790</v>
      </c>
      <c r="F158" s="3">
        <f>F159</f>
        <v>790</v>
      </c>
      <c r="G158" s="24"/>
      <c r="H158" s="24"/>
    </row>
    <row r="159" spans="1:8" ht="31.5">
      <c r="A159" s="8" t="s">
        <v>212</v>
      </c>
      <c r="B159" s="2">
        <v>706</v>
      </c>
      <c r="C159" s="9" t="s">
        <v>102</v>
      </c>
      <c r="D159" s="9" t="s">
        <v>15</v>
      </c>
      <c r="E159" s="3">
        <v>790</v>
      </c>
      <c r="F159" s="3">
        <v>790</v>
      </c>
      <c r="G159" s="24"/>
      <c r="H159" s="24"/>
    </row>
    <row r="160" spans="1:8" ht="31.5">
      <c r="A160" s="8" t="s">
        <v>231</v>
      </c>
      <c r="B160" s="2">
        <v>706</v>
      </c>
      <c r="C160" s="9" t="s">
        <v>103</v>
      </c>
      <c r="D160" s="9"/>
      <c r="E160" s="3">
        <f>E161+E166+E173</f>
        <v>55989.4</v>
      </c>
      <c r="F160" s="3">
        <f>F161+F166+F173</f>
        <v>56064.4</v>
      </c>
      <c r="G160" s="24"/>
      <c r="H160" s="24"/>
    </row>
    <row r="161" spans="1:8" ht="31.5">
      <c r="A161" s="8" t="s">
        <v>104</v>
      </c>
      <c r="B161" s="2">
        <v>706</v>
      </c>
      <c r="C161" s="9" t="s">
        <v>105</v>
      </c>
      <c r="D161" s="9"/>
      <c r="E161" s="3">
        <f>E162</f>
        <v>3396</v>
      </c>
      <c r="F161" s="3">
        <f>F162</f>
        <v>3396</v>
      </c>
      <c r="G161" s="24"/>
      <c r="H161" s="24"/>
    </row>
    <row r="162" spans="1:8" ht="15.75">
      <c r="A162" s="8" t="s">
        <v>211</v>
      </c>
      <c r="B162" s="2">
        <v>706</v>
      </c>
      <c r="C162" s="9" t="s">
        <v>106</v>
      </c>
      <c r="D162" s="9"/>
      <c r="E162" s="3">
        <f>E163+E164+E165</f>
        <v>3396</v>
      </c>
      <c r="F162" s="3">
        <f>F163+F164+F165</f>
        <v>3396</v>
      </c>
      <c r="G162" s="24"/>
      <c r="H162" s="24"/>
    </row>
    <row r="163" spans="1:8" ht="63">
      <c r="A163" s="8" t="s">
        <v>13</v>
      </c>
      <c r="B163" s="2">
        <v>706</v>
      </c>
      <c r="C163" s="9" t="s">
        <v>106</v>
      </c>
      <c r="D163" s="9" t="s">
        <v>14</v>
      </c>
      <c r="E163" s="3">
        <v>2690</v>
      </c>
      <c r="F163" s="3">
        <v>2690</v>
      </c>
      <c r="G163" s="24"/>
      <c r="H163" s="24"/>
    </row>
    <row r="164" spans="1:8" ht="31.5">
      <c r="A164" s="8" t="s">
        <v>212</v>
      </c>
      <c r="B164" s="2">
        <v>706</v>
      </c>
      <c r="C164" s="9" t="s">
        <v>106</v>
      </c>
      <c r="D164" s="9" t="s">
        <v>15</v>
      </c>
      <c r="E164" s="3">
        <v>494</v>
      </c>
      <c r="F164" s="3">
        <v>494</v>
      </c>
      <c r="G164" s="24"/>
      <c r="H164" s="24"/>
    </row>
    <row r="165" spans="1:8" ht="15.75">
      <c r="A165" s="8" t="s">
        <v>16</v>
      </c>
      <c r="B165" s="2">
        <v>706</v>
      </c>
      <c r="C165" s="9" t="s">
        <v>106</v>
      </c>
      <c r="D165" s="9" t="s">
        <v>17</v>
      </c>
      <c r="E165" s="3">
        <v>212</v>
      </c>
      <c r="F165" s="3">
        <v>212</v>
      </c>
      <c r="G165" s="24"/>
      <c r="H165" s="24"/>
    </row>
    <row r="166" spans="1:8" ht="47.25">
      <c r="A166" s="8" t="s">
        <v>107</v>
      </c>
      <c r="B166" s="2">
        <v>706</v>
      </c>
      <c r="C166" s="9" t="s">
        <v>108</v>
      </c>
      <c r="D166" s="9"/>
      <c r="E166" s="3">
        <f>E167+E171</f>
        <v>46121</v>
      </c>
      <c r="F166" s="3">
        <f>F167+F171</f>
        <v>46196</v>
      </c>
      <c r="G166" s="24"/>
      <c r="H166" s="24"/>
    </row>
    <row r="167" spans="1:8" ht="15.75">
      <c r="A167" s="8" t="s">
        <v>211</v>
      </c>
      <c r="B167" s="2">
        <v>706</v>
      </c>
      <c r="C167" s="9" t="s">
        <v>109</v>
      </c>
      <c r="D167" s="9"/>
      <c r="E167" s="3">
        <f>E168+E169+E170</f>
        <v>43872</v>
      </c>
      <c r="F167" s="3">
        <f>F168+F169+F170</f>
        <v>43947</v>
      </c>
      <c r="G167" s="24"/>
      <c r="H167" s="24"/>
    </row>
    <row r="168" spans="1:8" ht="63">
      <c r="A168" s="8" t="s">
        <v>13</v>
      </c>
      <c r="B168" s="2">
        <v>706</v>
      </c>
      <c r="C168" s="9" t="s">
        <v>109</v>
      </c>
      <c r="D168" s="9" t="s">
        <v>14</v>
      </c>
      <c r="E168" s="3">
        <v>32673</v>
      </c>
      <c r="F168" s="3">
        <v>32673</v>
      </c>
      <c r="G168" s="24"/>
      <c r="H168" s="24"/>
    </row>
    <row r="169" spans="1:8" ht="31.5">
      <c r="A169" s="8" t="s">
        <v>212</v>
      </c>
      <c r="B169" s="2">
        <v>706</v>
      </c>
      <c r="C169" s="9" t="s">
        <v>109</v>
      </c>
      <c r="D169" s="9" t="s">
        <v>15</v>
      </c>
      <c r="E169" s="3">
        <v>10984</v>
      </c>
      <c r="F169" s="3">
        <v>11060</v>
      </c>
      <c r="G169" s="24"/>
      <c r="H169" s="24"/>
    </row>
    <row r="170" spans="1:8" ht="15.75">
      <c r="A170" s="8" t="s">
        <v>16</v>
      </c>
      <c r="B170" s="2">
        <v>706</v>
      </c>
      <c r="C170" s="9" t="s">
        <v>109</v>
      </c>
      <c r="D170" s="9" t="s">
        <v>17</v>
      </c>
      <c r="E170" s="3">
        <v>215</v>
      </c>
      <c r="F170" s="3">
        <v>214</v>
      </c>
      <c r="G170" s="24"/>
      <c r="H170" s="24"/>
    </row>
    <row r="171" spans="1:8" ht="31.5">
      <c r="A171" s="8" t="s">
        <v>202</v>
      </c>
      <c r="B171" s="2">
        <v>706</v>
      </c>
      <c r="C171" s="9" t="s">
        <v>110</v>
      </c>
      <c r="D171" s="9"/>
      <c r="E171" s="3">
        <f>E172</f>
        <v>2249</v>
      </c>
      <c r="F171" s="3">
        <f>F172</f>
        <v>2249</v>
      </c>
      <c r="G171" s="24"/>
      <c r="H171" s="24"/>
    </row>
    <row r="172" spans="1:8" ht="63">
      <c r="A172" s="8" t="s">
        <v>13</v>
      </c>
      <c r="B172" s="2">
        <v>706</v>
      </c>
      <c r="C172" s="9" t="s">
        <v>110</v>
      </c>
      <c r="D172" s="9" t="s">
        <v>14</v>
      </c>
      <c r="E172" s="3">
        <v>2249</v>
      </c>
      <c r="F172" s="3">
        <v>2249</v>
      </c>
      <c r="G172" s="24"/>
      <c r="H172" s="24"/>
    </row>
    <row r="173" spans="1:8" ht="47.25">
      <c r="A173" s="8" t="s">
        <v>111</v>
      </c>
      <c r="B173" s="2">
        <v>706</v>
      </c>
      <c r="C173" s="9" t="s">
        <v>112</v>
      </c>
      <c r="D173" s="9"/>
      <c r="E173" s="3">
        <f>E174+E176+E179+E181</f>
        <v>6472.400000000001</v>
      </c>
      <c r="F173" s="3">
        <f>F174+F176+F179+F181</f>
        <v>6472.400000000001</v>
      </c>
      <c r="G173" s="24"/>
      <c r="H173" s="24"/>
    </row>
    <row r="174" spans="1:8" ht="47.25">
      <c r="A174" s="8" t="s">
        <v>18</v>
      </c>
      <c r="B174" s="2">
        <v>706</v>
      </c>
      <c r="C174" s="9" t="s">
        <v>113</v>
      </c>
      <c r="D174" s="9"/>
      <c r="E174" s="3">
        <f>E175</f>
        <v>1571.1</v>
      </c>
      <c r="F174" s="3">
        <f>F175</f>
        <v>1571.1</v>
      </c>
      <c r="G174" s="24"/>
      <c r="H174" s="24"/>
    </row>
    <row r="175" spans="1:8" ht="15.75">
      <c r="A175" s="8" t="s">
        <v>314</v>
      </c>
      <c r="B175" s="2">
        <v>706</v>
      </c>
      <c r="C175" s="9" t="s">
        <v>113</v>
      </c>
      <c r="D175" s="9" t="s">
        <v>25</v>
      </c>
      <c r="E175" s="3">
        <v>1571.1</v>
      </c>
      <c r="F175" s="3">
        <v>1571.1</v>
      </c>
      <c r="G175" s="24"/>
      <c r="H175" s="24"/>
    </row>
    <row r="176" spans="1:8" ht="31.5">
      <c r="A176" s="8" t="s">
        <v>321</v>
      </c>
      <c r="B176" s="2">
        <v>706</v>
      </c>
      <c r="C176" s="9" t="s">
        <v>116</v>
      </c>
      <c r="D176" s="9"/>
      <c r="E176" s="3">
        <f>E177+E178</f>
        <v>3635</v>
      </c>
      <c r="F176" s="3">
        <f>F177+F178</f>
        <v>3635</v>
      </c>
      <c r="G176" s="24"/>
      <c r="H176" s="24"/>
    </row>
    <row r="177" spans="1:8" ht="63">
      <c r="A177" s="8" t="s">
        <v>13</v>
      </c>
      <c r="B177" s="2">
        <v>706</v>
      </c>
      <c r="C177" s="9" t="s">
        <v>116</v>
      </c>
      <c r="D177" s="9" t="s">
        <v>14</v>
      </c>
      <c r="E177" s="3">
        <v>3290</v>
      </c>
      <c r="F177" s="3">
        <v>3290</v>
      </c>
      <c r="G177" s="24"/>
      <c r="H177" s="24"/>
    </row>
    <row r="178" spans="1:8" ht="31.5">
      <c r="A178" s="8" t="s">
        <v>212</v>
      </c>
      <c r="B178" s="2">
        <v>706</v>
      </c>
      <c r="C178" s="9" t="s">
        <v>116</v>
      </c>
      <c r="D178" s="9" t="s">
        <v>15</v>
      </c>
      <c r="E178" s="3">
        <v>345</v>
      </c>
      <c r="F178" s="3">
        <v>345</v>
      </c>
      <c r="G178" s="24"/>
      <c r="H178" s="24"/>
    </row>
    <row r="179" spans="1:8" ht="47.25">
      <c r="A179" s="8" t="s">
        <v>192</v>
      </c>
      <c r="B179" s="2">
        <v>706</v>
      </c>
      <c r="C179" s="9" t="s">
        <v>114</v>
      </c>
      <c r="D179" s="9"/>
      <c r="E179" s="3">
        <f>E180</f>
        <v>998</v>
      </c>
      <c r="F179" s="3">
        <f>F180</f>
        <v>998</v>
      </c>
      <c r="G179" s="24"/>
      <c r="H179" s="24"/>
    </row>
    <row r="180" spans="1:8" ht="63">
      <c r="A180" s="8" t="s">
        <v>13</v>
      </c>
      <c r="B180" s="2">
        <v>706</v>
      </c>
      <c r="C180" s="9" t="s">
        <v>114</v>
      </c>
      <c r="D180" s="9" t="s">
        <v>14</v>
      </c>
      <c r="E180" s="3">
        <v>998</v>
      </c>
      <c r="F180" s="3">
        <v>998</v>
      </c>
      <c r="G180" s="24"/>
      <c r="H180" s="24"/>
    </row>
    <row r="181" spans="1:8" ht="31.5">
      <c r="A181" s="8" t="s">
        <v>193</v>
      </c>
      <c r="B181" s="2">
        <v>706</v>
      </c>
      <c r="C181" s="9" t="s">
        <v>115</v>
      </c>
      <c r="D181" s="9"/>
      <c r="E181" s="3">
        <f>E182+E183</f>
        <v>268.3</v>
      </c>
      <c r="F181" s="3">
        <f>F182+F183</f>
        <v>268.3</v>
      </c>
      <c r="G181" s="24"/>
      <c r="H181" s="24"/>
    </row>
    <row r="182" spans="1:8" ht="63">
      <c r="A182" s="8" t="s">
        <v>13</v>
      </c>
      <c r="B182" s="2">
        <v>706</v>
      </c>
      <c r="C182" s="9" t="s">
        <v>115</v>
      </c>
      <c r="D182" s="9" t="s">
        <v>14</v>
      </c>
      <c r="E182" s="3">
        <v>145</v>
      </c>
      <c r="F182" s="3">
        <v>145</v>
      </c>
      <c r="G182" s="24"/>
      <c r="H182" s="24"/>
    </row>
    <row r="183" spans="1:8" ht="31.5">
      <c r="A183" s="8" t="s">
        <v>212</v>
      </c>
      <c r="B183" s="2">
        <v>706</v>
      </c>
      <c r="C183" s="9" t="s">
        <v>115</v>
      </c>
      <c r="D183" s="9" t="s">
        <v>15</v>
      </c>
      <c r="E183" s="3">
        <v>123.3</v>
      </c>
      <c r="F183" s="3">
        <v>123.3</v>
      </c>
      <c r="G183" s="24"/>
      <c r="H183" s="24"/>
    </row>
    <row r="184" spans="1:8" ht="63">
      <c r="A184" s="8" t="s">
        <v>117</v>
      </c>
      <c r="B184" s="2">
        <v>706</v>
      </c>
      <c r="C184" s="9" t="s">
        <v>118</v>
      </c>
      <c r="D184" s="9"/>
      <c r="E184" s="10">
        <f>E185+E191+E196+E202+E205+E208+E227+E234+E188</f>
        <v>59760.912</v>
      </c>
      <c r="F184" s="10">
        <f>F185+F191+F196+F202+F205+F208+F227+F234</f>
        <v>51807.02</v>
      </c>
      <c r="G184" s="24"/>
      <c r="H184" s="24"/>
    </row>
    <row r="185" spans="1:8" ht="31.5">
      <c r="A185" s="8" t="s">
        <v>119</v>
      </c>
      <c r="B185" s="2">
        <v>706</v>
      </c>
      <c r="C185" s="9" t="s">
        <v>120</v>
      </c>
      <c r="D185" s="9"/>
      <c r="E185" s="3">
        <f>E186</f>
        <v>2000</v>
      </c>
      <c r="F185" s="3">
        <f>F186</f>
        <v>2000</v>
      </c>
      <c r="G185" s="24"/>
      <c r="H185" s="24"/>
    </row>
    <row r="186" spans="1:8" ht="31.5">
      <c r="A186" s="8" t="s">
        <v>297</v>
      </c>
      <c r="B186" s="2">
        <v>706</v>
      </c>
      <c r="C186" s="9" t="s">
        <v>298</v>
      </c>
      <c r="D186" s="9"/>
      <c r="E186" s="3">
        <f>E187</f>
        <v>2000</v>
      </c>
      <c r="F186" s="3">
        <f>F187</f>
        <v>2000</v>
      </c>
      <c r="G186" s="24"/>
      <c r="H186" s="24"/>
    </row>
    <row r="187" spans="1:8" ht="31.5">
      <c r="A187" s="8" t="s">
        <v>214</v>
      </c>
      <c r="B187" s="2">
        <v>706</v>
      </c>
      <c r="C187" s="9" t="s">
        <v>298</v>
      </c>
      <c r="D187" s="9" t="s">
        <v>30</v>
      </c>
      <c r="E187" s="3">
        <v>2000</v>
      </c>
      <c r="F187" s="3">
        <v>2000</v>
      </c>
      <c r="G187" s="24"/>
      <c r="H187" s="24"/>
    </row>
    <row r="188" spans="1:8" ht="31.5">
      <c r="A188" s="8" t="s">
        <v>121</v>
      </c>
      <c r="B188" s="2">
        <v>706</v>
      </c>
      <c r="C188" s="9" t="s">
        <v>122</v>
      </c>
      <c r="D188" s="9"/>
      <c r="E188" s="10">
        <f>E189</f>
        <v>4240.292</v>
      </c>
      <c r="F188" s="3">
        <f>F189</f>
        <v>0</v>
      </c>
      <c r="G188" s="24"/>
      <c r="H188" s="24"/>
    </row>
    <row r="189" spans="1:8" ht="63">
      <c r="A189" s="8" t="s">
        <v>171</v>
      </c>
      <c r="B189" s="2">
        <v>706</v>
      </c>
      <c r="C189" s="9" t="s">
        <v>189</v>
      </c>
      <c r="D189" s="9"/>
      <c r="E189" s="10">
        <f>E190</f>
        <v>4240.292</v>
      </c>
      <c r="F189" s="3">
        <f>F190</f>
        <v>0</v>
      </c>
      <c r="G189" s="24"/>
      <c r="H189" s="24"/>
    </row>
    <row r="190" spans="1:8" ht="15.75">
      <c r="A190" s="8" t="s">
        <v>314</v>
      </c>
      <c r="B190" s="2">
        <v>706</v>
      </c>
      <c r="C190" s="9" t="s">
        <v>189</v>
      </c>
      <c r="D190" s="9" t="s">
        <v>25</v>
      </c>
      <c r="E190" s="34">
        <v>4240.292</v>
      </c>
      <c r="F190" s="3">
        <v>0</v>
      </c>
      <c r="G190" s="24"/>
      <c r="H190" s="24"/>
    </row>
    <row r="191" spans="1:8" ht="63">
      <c r="A191" s="8" t="s">
        <v>134</v>
      </c>
      <c r="B191" s="2">
        <v>706</v>
      </c>
      <c r="C191" s="9" t="s">
        <v>123</v>
      </c>
      <c r="D191" s="9"/>
      <c r="E191" s="3">
        <f>E192+E194</f>
        <v>10500</v>
      </c>
      <c r="F191" s="3">
        <f>F192</f>
        <v>8000</v>
      </c>
      <c r="G191" s="24"/>
      <c r="H191" s="24"/>
    </row>
    <row r="192" spans="1:8" ht="31.5">
      <c r="A192" s="8" t="s">
        <v>297</v>
      </c>
      <c r="B192" s="2">
        <v>706</v>
      </c>
      <c r="C192" s="9" t="s">
        <v>299</v>
      </c>
      <c r="D192" s="9"/>
      <c r="E192" s="3">
        <f>E193</f>
        <v>8000</v>
      </c>
      <c r="F192" s="3">
        <f>F193</f>
        <v>8000</v>
      </c>
      <c r="G192" s="24"/>
      <c r="H192" s="24"/>
    </row>
    <row r="193" spans="1:8" ht="31.5">
      <c r="A193" s="8" t="s">
        <v>214</v>
      </c>
      <c r="B193" s="2">
        <v>706</v>
      </c>
      <c r="C193" s="9" t="s">
        <v>299</v>
      </c>
      <c r="D193" s="9" t="s">
        <v>30</v>
      </c>
      <c r="E193" s="3">
        <v>8000</v>
      </c>
      <c r="F193" s="3">
        <v>8000</v>
      </c>
      <c r="G193" s="24"/>
      <c r="H193" s="24"/>
    </row>
    <row r="194" spans="1:8" ht="31.5">
      <c r="A194" s="8" t="s">
        <v>273</v>
      </c>
      <c r="B194" s="2">
        <v>706</v>
      </c>
      <c r="C194" s="9" t="s">
        <v>274</v>
      </c>
      <c r="D194" s="9"/>
      <c r="E194" s="35">
        <f>E195</f>
        <v>2500</v>
      </c>
      <c r="F194" s="3">
        <f>F195</f>
        <v>0</v>
      </c>
      <c r="G194" s="24"/>
      <c r="H194" s="24"/>
    </row>
    <row r="195" spans="1:8" ht="31.5">
      <c r="A195" s="8" t="s">
        <v>214</v>
      </c>
      <c r="B195" s="2">
        <v>706</v>
      </c>
      <c r="C195" s="9" t="s">
        <v>274</v>
      </c>
      <c r="D195" s="9" t="s">
        <v>30</v>
      </c>
      <c r="E195" s="35">
        <v>2500</v>
      </c>
      <c r="F195" s="3">
        <v>0</v>
      </c>
      <c r="G195" s="24"/>
      <c r="H195" s="24"/>
    </row>
    <row r="196" spans="1:8" ht="47.25">
      <c r="A196" s="8" t="s">
        <v>135</v>
      </c>
      <c r="B196" s="2">
        <v>706</v>
      </c>
      <c r="C196" s="9" t="s">
        <v>124</v>
      </c>
      <c r="D196" s="9"/>
      <c r="E196" s="3">
        <f>E197+E200</f>
        <v>13150</v>
      </c>
      <c r="F196" s="3">
        <f>F197+F200</f>
        <v>13150</v>
      </c>
      <c r="G196" s="24"/>
      <c r="H196" s="24"/>
    </row>
    <row r="197" spans="1:8" ht="15.75">
      <c r="A197" s="8" t="s">
        <v>194</v>
      </c>
      <c r="B197" s="2">
        <v>706</v>
      </c>
      <c r="C197" s="9" t="s">
        <v>125</v>
      </c>
      <c r="D197" s="9"/>
      <c r="E197" s="3">
        <f>E198+E199</f>
        <v>5050</v>
      </c>
      <c r="F197" s="3">
        <f>F198+F199</f>
        <v>5050</v>
      </c>
      <c r="G197" s="24"/>
      <c r="H197" s="24"/>
    </row>
    <row r="198" spans="1:8" ht="31.5">
      <c r="A198" s="8" t="s">
        <v>212</v>
      </c>
      <c r="B198" s="2">
        <v>706</v>
      </c>
      <c r="C198" s="9" t="s">
        <v>125</v>
      </c>
      <c r="D198" s="9" t="s">
        <v>15</v>
      </c>
      <c r="E198" s="3">
        <v>50</v>
      </c>
      <c r="F198" s="3">
        <v>50</v>
      </c>
      <c r="G198" s="24"/>
      <c r="H198" s="24"/>
    </row>
    <row r="199" spans="1:8" ht="15.75">
      <c r="A199" s="8" t="s">
        <v>314</v>
      </c>
      <c r="B199" s="2">
        <v>706</v>
      </c>
      <c r="C199" s="9" t="s">
        <v>125</v>
      </c>
      <c r="D199" s="9" t="s">
        <v>25</v>
      </c>
      <c r="E199" s="3">
        <v>5000</v>
      </c>
      <c r="F199" s="3">
        <v>5000</v>
      </c>
      <c r="G199" s="24"/>
      <c r="H199" s="24"/>
    </row>
    <row r="200" spans="1:8" ht="63">
      <c r="A200" s="8" t="s">
        <v>172</v>
      </c>
      <c r="B200" s="2">
        <v>706</v>
      </c>
      <c r="C200" s="9" t="s">
        <v>126</v>
      </c>
      <c r="D200" s="9"/>
      <c r="E200" s="3">
        <f>E201</f>
        <v>8100</v>
      </c>
      <c r="F200" s="3">
        <f>F201</f>
        <v>8100</v>
      </c>
      <c r="G200" s="24"/>
      <c r="H200" s="24"/>
    </row>
    <row r="201" spans="1:8" ht="15.75">
      <c r="A201" s="8" t="s">
        <v>314</v>
      </c>
      <c r="B201" s="2">
        <v>706</v>
      </c>
      <c r="C201" s="9" t="s">
        <v>126</v>
      </c>
      <c r="D201" s="9" t="s">
        <v>25</v>
      </c>
      <c r="E201" s="3">
        <v>8100</v>
      </c>
      <c r="F201" s="3">
        <v>8100</v>
      </c>
      <c r="G201" s="24"/>
      <c r="H201" s="24"/>
    </row>
    <row r="202" spans="1:8" ht="47.25">
      <c r="A202" s="8" t="s">
        <v>127</v>
      </c>
      <c r="B202" s="2">
        <v>706</v>
      </c>
      <c r="C202" s="9" t="s">
        <v>143</v>
      </c>
      <c r="D202" s="9"/>
      <c r="E202" s="3">
        <f>E203</f>
        <v>100</v>
      </c>
      <c r="F202" s="3">
        <f>F203</f>
        <v>100</v>
      </c>
      <c r="G202" s="24"/>
      <c r="H202" s="24"/>
    </row>
    <row r="203" spans="1:8" ht="78.75">
      <c r="A203" s="8" t="s">
        <v>306</v>
      </c>
      <c r="B203" s="2">
        <v>706</v>
      </c>
      <c r="C203" s="9" t="s">
        <v>307</v>
      </c>
      <c r="D203" s="9"/>
      <c r="E203" s="3">
        <f>E204</f>
        <v>100</v>
      </c>
      <c r="F203" s="3">
        <f>F204</f>
        <v>100</v>
      </c>
      <c r="G203" s="24"/>
      <c r="H203" s="24"/>
    </row>
    <row r="204" spans="1:8" ht="31.5">
      <c r="A204" s="8" t="s">
        <v>212</v>
      </c>
      <c r="B204" s="2">
        <v>706</v>
      </c>
      <c r="C204" s="9" t="s">
        <v>307</v>
      </c>
      <c r="D204" s="9" t="s">
        <v>15</v>
      </c>
      <c r="E204" s="3">
        <v>100</v>
      </c>
      <c r="F204" s="3">
        <v>100</v>
      </c>
      <c r="G204" s="24"/>
      <c r="H204" s="24"/>
    </row>
    <row r="205" spans="1:8" ht="31.5">
      <c r="A205" s="8" t="s">
        <v>236</v>
      </c>
      <c r="B205" s="2">
        <v>706</v>
      </c>
      <c r="C205" s="9" t="s">
        <v>237</v>
      </c>
      <c r="D205" s="9"/>
      <c r="E205" s="10">
        <f>E206</f>
        <v>4255.22</v>
      </c>
      <c r="F205" s="10">
        <f>F206</f>
        <v>4255.22</v>
      </c>
      <c r="G205" s="24"/>
      <c r="H205" s="24"/>
    </row>
    <row r="206" spans="1:8" ht="31.5">
      <c r="A206" s="8" t="s">
        <v>39</v>
      </c>
      <c r="B206" s="2">
        <v>706</v>
      </c>
      <c r="C206" s="9" t="s">
        <v>142</v>
      </c>
      <c r="D206" s="9"/>
      <c r="E206" s="10">
        <f>E207</f>
        <v>4255.22</v>
      </c>
      <c r="F206" s="10">
        <f>F207</f>
        <v>4255.22</v>
      </c>
      <c r="G206" s="24"/>
      <c r="H206" s="24"/>
    </row>
    <row r="207" spans="1:8" ht="31.5">
      <c r="A207" s="8" t="s">
        <v>214</v>
      </c>
      <c r="B207" s="2">
        <v>706</v>
      </c>
      <c r="C207" s="9" t="s">
        <v>142</v>
      </c>
      <c r="D207" s="9" t="s">
        <v>30</v>
      </c>
      <c r="E207" s="10">
        <v>4255.22</v>
      </c>
      <c r="F207" s="10">
        <v>4255.22</v>
      </c>
      <c r="G207" s="24"/>
      <c r="H207" s="24"/>
    </row>
    <row r="208" spans="1:8" ht="47.25">
      <c r="A208" s="8" t="s">
        <v>238</v>
      </c>
      <c r="B208" s="2">
        <v>706</v>
      </c>
      <c r="C208" s="9" t="s">
        <v>239</v>
      </c>
      <c r="D208" s="9"/>
      <c r="E208" s="3">
        <f>E209+E211+E217+E213+E215+E223+E225+E221+E219</f>
        <v>20977.2</v>
      </c>
      <c r="F208" s="3">
        <f>F209+F211+F217+F213+F215+F223+F225+F221+F219</f>
        <v>20013.7</v>
      </c>
      <c r="G208" s="24"/>
      <c r="H208" s="24"/>
    </row>
    <row r="209" spans="1:8" ht="31.5">
      <c r="A209" s="8" t="s">
        <v>3</v>
      </c>
      <c r="B209" s="2">
        <v>706</v>
      </c>
      <c r="C209" s="9" t="s">
        <v>175</v>
      </c>
      <c r="D209" s="9"/>
      <c r="E209" s="3">
        <f>E210</f>
        <v>383.9</v>
      </c>
      <c r="F209" s="3">
        <f>F210</f>
        <v>383.9</v>
      </c>
      <c r="G209" s="24"/>
      <c r="H209" s="24"/>
    </row>
    <row r="210" spans="1:8" ht="15.75">
      <c r="A210" s="8" t="s">
        <v>27</v>
      </c>
      <c r="B210" s="2">
        <v>706</v>
      </c>
      <c r="C210" s="9" t="s">
        <v>175</v>
      </c>
      <c r="D210" s="9" t="s">
        <v>26</v>
      </c>
      <c r="E210" s="3">
        <v>383.9</v>
      </c>
      <c r="F210" s="3">
        <v>383.9</v>
      </c>
      <c r="G210" s="24"/>
      <c r="H210" s="24"/>
    </row>
    <row r="211" spans="1:8" ht="47.25">
      <c r="A211" s="8" t="s">
        <v>4</v>
      </c>
      <c r="B211" s="2">
        <v>706</v>
      </c>
      <c r="C211" s="9" t="s">
        <v>176</v>
      </c>
      <c r="D211" s="9"/>
      <c r="E211" s="3">
        <f>E212</f>
        <v>1162.2</v>
      </c>
      <c r="F211" s="3">
        <f>F212</f>
        <v>1162.2</v>
      </c>
      <c r="G211" s="24"/>
      <c r="H211" s="24"/>
    </row>
    <row r="212" spans="1:8" ht="15.75">
      <c r="A212" s="8" t="s">
        <v>27</v>
      </c>
      <c r="B212" s="2">
        <v>706</v>
      </c>
      <c r="C212" s="9" t="s">
        <v>176</v>
      </c>
      <c r="D212" s="9" t="s">
        <v>26</v>
      </c>
      <c r="E212" s="3">
        <v>1162.2</v>
      </c>
      <c r="F212" s="3">
        <v>1162.2</v>
      </c>
      <c r="G212" s="24"/>
      <c r="H212" s="24"/>
    </row>
    <row r="213" spans="1:8" ht="78.75">
      <c r="A213" s="8" t="s">
        <v>218</v>
      </c>
      <c r="B213" s="2">
        <v>706</v>
      </c>
      <c r="C213" s="9" t="s">
        <v>160</v>
      </c>
      <c r="D213" s="9"/>
      <c r="E213" s="3">
        <f>E214</f>
        <v>8686</v>
      </c>
      <c r="F213" s="3">
        <f>F214</f>
        <v>8686</v>
      </c>
      <c r="G213" s="24"/>
      <c r="H213" s="24"/>
    </row>
    <row r="214" spans="1:8" ht="31.5">
      <c r="A214" s="8" t="s">
        <v>214</v>
      </c>
      <c r="B214" s="2">
        <v>706</v>
      </c>
      <c r="C214" s="9" t="s">
        <v>160</v>
      </c>
      <c r="D214" s="9" t="s">
        <v>30</v>
      </c>
      <c r="E214" s="3">
        <v>8686</v>
      </c>
      <c r="F214" s="3">
        <v>8686</v>
      </c>
      <c r="G214" s="24"/>
      <c r="H214" s="24"/>
    </row>
    <row r="215" spans="1:8" ht="78.75">
      <c r="A215" s="8" t="s">
        <v>38</v>
      </c>
      <c r="B215" s="2">
        <v>706</v>
      </c>
      <c r="C215" s="9" t="s">
        <v>240</v>
      </c>
      <c r="D215" s="9"/>
      <c r="E215" s="3">
        <f>E216</f>
        <v>500</v>
      </c>
      <c r="F215" s="3">
        <f>F216</f>
        <v>500</v>
      </c>
      <c r="G215" s="24"/>
      <c r="H215" s="24"/>
    </row>
    <row r="216" spans="1:8" ht="31.5">
      <c r="A216" s="8" t="s">
        <v>212</v>
      </c>
      <c r="B216" s="2">
        <v>706</v>
      </c>
      <c r="C216" s="9" t="s">
        <v>240</v>
      </c>
      <c r="D216" s="9" t="s">
        <v>15</v>
      </c>
      <c r="E216" s="3">
        <v>500</v>
      </c>
      <c r="F216" s="3">
        <v>500</v>
      </c>
      <c r="G216" s="24"/>
      <c r="H216" s="24"/>
    </row>
    <row r="217" spans="1:8" ht="31.5">
      <c r="A217" s="8" t="s">
        <v>190</v>
      </c>
      <c r="B217" s="2">
        <v>706</v>
      </c>
      <c r="C217" s="9" t="s">
        <v>177</v>
      </c>
      <c r="D217" s="9"/>
      <c r="E217" s="3">
        <f>E218</f>
        <v>0</v>
      </c>
      <c r="F217" s="3">
        <f>F218</f>
        <v>0</v>
      </c>
      <c r="G217" s="24"/>
      <c r="H217" s="24"/>
    </row>
    <row r="218" spans="1:8" ht="15.75">
      <c r="A218" s="8" t="s">
        <v>27</v>
      </c>
      <c r="B218" s="2">
        <v>706</v>
      </c>
      <c r="C218" s="9" t="s">
        <v>177</v>
      </c>
      <c r="D218" s="9" t="s">
        <v>26</v>
      </c>
      <c r="E218" s="3">
        <v>0</v>
      </c>
      <c r="F218" s="3">
        <v>0</v>
      </c>
      <c r="G218" s="24"/>
      <c r="H218" s="24"/>
    </row>
    <row r="219" spans="1:8" ht="31.5">
      <c r="A219" s="8" t="s">
        <v>322</v>
      </c>
      <c r="B219" s="2">
        <v>706</v>
      </c>
      <c r="C219" s="9" t="s">
        <v>323</v>
      </c>
      <c r="D219" s="9"/>
      <c r="E219" s="3">
        <f>E220</f>
        <v>5589.3</v>
      </c>
      <c r="F219" s="3">
        <f>F220</f>
        <v>5589.3</v>
      </c>
      <c r="G219" s="24"/>
      <c r="H219" s="24"/>
    </row>
    <row r="220" spans="1:8" ht="15.75">
      <c r="A220" s="8" t="s">
        <v>27</v>
      </c>
      <c r="B220" s="2">
        <v>706</v>
      </c>
      <c r="C220" s="9" t="s">
        <v>323</v>
      </c>
      <c r="D220" s="9" t="s">
        <v>26</v>
      </c>
      <c r="E220" s="3">
        <v>5589.3</v>
      </c>
      <c r="F220" s="3">
        <v>5589.3</v>
      </c>
      <c r="G220" s="24"/>
      <c r="H220" s="24"/>
    </row>
    <row r="221" spans="1:8" ht="31.5">
      <c r="A221" s="8" t="s">
        <v>2</v>
      </c>
      <c r="B221" s="2">
        <v>706</v>
      </c>
      <c r="C221" s="9" t="s">
        <v>42</v>
      </c>
      <c r="D221" s="9"/>
      <c r="E221" s="3">
        <v>3175.8</v>
      </c>
      <c r="F221" s="3">
        <v>2212.3</v>
      </c>
      <c r="G221" s="24"/>
      <c r="H221" s="24"/>
    </row>
    <row r="222" spans="1:8" ht="15.75">
      <c r="A222" s="8" t="s">
        <v>27</v>
      </c>
      <c r="B222" s="2">
        <v>706</v>
      </c>
      <c r="C222" s="9" t="s">
        <v>42</v>
      </c>
      <c r="D222" s="9" t="s">
        <v>26</v>
      </c>
      <c r="E222" s="3">
        <v>3175.8</v>
      </c>
      <c r="F222" s="3">
        <v>2212.3</v>
      </c>
      <c r="G222" s="24"/>
      <c r="H222" s="24"/>
    </row>
    <row r="223" spans="1:8" ht="31.5">
      <c r="A223" s="8" t="s">
        <v>5</v>
      </c>
      <c r="B223" s="2">
        <v>706</v>
      </c>
      <c r="C223" s="9" t="s">
        <v>296</v>
      </c>
      <c r="D223" s="9"/>
      <c r="E223" s="3">
        <f>E224</f>
        <v>800</v>
      </c>
      <c r="F223" s="3">
        <f>F224</f>
        <v>800</v>
      </c>
      <c r="G223" s="24"/>
      <c r="H223" s="24"/>
    </row>
    <row r="224" spans="1:8" ht="15.75">
      <c r="A224" s="8" t="s">
        <v>27</v>
      </c>
      <c r="B224" s="2">
        <v>706</v>
      </c>
      <c r="C224" s="9" t="s">
        <v>296</v>
      </c>
      <c r="D224" s="9" t="s">
        <v>26</v>
      </c>
      <c r="E224" s="3">
        <v>800</v>
      </c>
      <c r="F224" s="3">
        <v>800</v>
      </c>
      <c r="G224" s="24"/>
      <c r="H224" s="24"/>
    </row>
    <row r="225" spans="1:8" ht="47.25">
      <c r="A225" s="8" t="s">
        <v>6</v>
      </c>
      <c r="B225" s="2">
        <v>706</v>
      </c>
      <c r="C225" s="9" t="s">
        <v>205</v>
      </c>
      <c r="D225" s="9"/>
      <c r="E225" s="3">
        <f>E226</f>
        <v>680</v>
      </c>
      <c r="F225" s="3">
        <f>F226</f>
        <v>680</v>
      </c>
      <c r="G225" s="24"/>
      <c r="H225" s="24"/>
    </row>
    <row r="226" spans="1:8" ht="15.75">
      <c r="A226" s="8" t="s">
        <v>27</v>
      </c>
      <c r="B226" s="2">
        <v>706</v>
      </c>
      <c r="C226" s="9" t="s">
        <v>205</v>
      </c>
      <c r="D226" s="9" t="s">
        <v>26</v>
      </c>
      <c r="E226" s="3">
        <v>680</v>
      </c>
      <c r="F226" s="3">
        <v>680</v>
      </c>
      <c r="G226" s="24"/>
      <c r="H226" s="24"/>
    </row>
    <row r="227" spans="1:8" ht="31.5">
      <c r="A227" s="8" t="s">
        <v>264</v>
      </c>
      <c r="B227" s="2">
        <v>706</v>
      </c>
      <c r="C227" s="9" t="s">
        <v>265</v>
      </c>
      <c r="D227" s="9"/>
      <c r="E227" s="3">
        <f>E228+E230+E232</f>
        <v>2750</v>
      </c>
      <c r="F227" s="3">
        <f>F228+F230+F232</f>
        <v>2750</v>
      </c>
      <c r="G227" s="24"/>
      <c r="H227" s="24"/>
    </row>
    <row r="228" spans="1:8" ht="31.5">
      <c r="A228" s="8" t="s">
        <v>208</v>
      </c>
      <c r="B228" s="2">
        <v>706</v>
      </c>
      <c r="C228" s="9" t="s">
        <v>267</v>
      </c>
      <c r="D228" s="9"/>
      <c r="E228" s="3">
        <f>E229</f>
        <v>1050</v>
      </c>
      <c r="F228" s="3">
        <f>F229</f>
        <v>1050</v>
      </c>
      <c r="G228" s="24"/>
      <c r="H228" s="24"/>
    </row>
    <row r="229" spans="1:8" ht="31.5">
      <c r="A229" s="8" t="s">
        <v>212</v>
      </c>
      <c r="B229" s="2">
        <v>706</v>
      </c>
      <c r="C229" s="9" t="s">
        <v>267</v>
      </c>
      <c r="D229" s="9" t="s">
        <v>15</v>
      </c>
      <c r="E229" s="3">
        <v>1050</v>
      </c>
      <c r="F229" s="3">
        <v>1050</v>
      </c>
      <c r="G229" s="24"/>
      <c r="H229" s="24"/>
    </row>
    <row r="230" spans="1:8" ht="31.5">
      <c r="A230" s="8" t="s">
        <v>178</v>
      </c>
      <c r="B230" s="2">
        <v>706</v>
      </c>
      <c r="C230" s="9" t="s">
        <v>268</v>
      </c>
      <c r="D230" s="9"/>
      <c r="E230" s="3">
        <f>E231</f>
        <v>600</v>
      </c>
      <c r="F230" s="3">
        <f>F231</f>
        <v>600</v>
      </c>
      <c r="G230" s="24"/>
      <c r="H230" s="24"/>
    </row>
    <row r="231" spans="1:8" ht="31.5">
      <c r="A231" s="8" t="s">
        <v>212</v>
      </c>
      <c r="B231" s="2">
        <v>706</v>
      </c>
      <c r="C231" s="9" t="s">
        <v>268</v>
      </c>
      <c r="D231" s="9" t="s">
        <v>15</v>
      </c>
      <c r="E231" s="3">
        <v>600</v>
      </c>
      <c r="F231" s="3">
        <v>600</v>
      </c>
      <c r="G231" s="24"/>
      <c r="H231" s="24"/>
    </row>
    <row r="232" spans="1:8" ht="15.75">
      <c r="A232" s="8" t="s">
        <v>271</v>
      </c>
      <c r="B232" s="2">
        <v>706</v>
      </c>
      <c r="C232" s="9" t="s">
        <v>269</v>
      </c>
      <c r="D232" s="9"/>
      <c r="E232" s="3">
        <f>E233</f>
        <v>1100</v>
      </c>
      <c r="F232" s="3">
        <f>F233</f>
        <v>1100</v>
      </c>
      <c r="G232" s="24"/>
      <c r="H232" s="24"/>
    </row>
    <row r="233" spans="1:8" ht="31.5">
      <c r="A233" s="8" t="s">
        <v>212</v>
      </c>
      <c r="B233" s="2">
        <v>706</v>
      </c>
      <c r="C233" s="9" t="s">
        <v>269</v>
      </c>
      <c r="D233" s="9" t="s">
        <v>15</v>
      </c>
      <c r="E233" s="3">
        <v>1100</v>
      </c>
      <c r="F233" s="3">
        <v>1100</v>
      </c>
      <c r="G233" s="24"/>
      <c r="H233" s="24"/>
    </row>
    <row r="234" spans="1:8" ht="31.5">
      <c r="A234" s="8" t="s">
        <v>266</v>
      </c>
      <c r="B234" s="2">
        <v>706</v>
      </c>
      <c r="C234" s="9" t="s">
        <v>270</v>
      </c>
      <c r="D234" s="9"/>
      <c r="E234" s="3">
        <f>E235+E237+E239</f>
        <v>1788.2</v>
      </c>
      <c r="F234" s="3">
        <f>F235+F237+F239</f>
        <v>1538.1000000000001</v>
      </c>
      <c r="G234" s="24"/>
      <c r="H234" s="24"/>
    </row>
    <row r="235" spans="1:8" ht="15.75">
      <c r="A235" s="8" t="s">
        <v>300</v>
      </c>
      <c r="B235" s="2">
        <v>706</v>
      </c>
      <c r="C235" s="9" t="s">
        <v>301</v>
      </c>
      <c r="D235" s="9"/>
      <c r="E235" s="3">
        <f>E236</f>
        <v>1308.5</v>
      </c>
      <c r="F235" s="3">
        <f>F236</f>
        <v>1058.4</v>
      </c>
      <c r="G235" s="24"/>
      <c r="H235" s="24"/>
    </row>
    <row r="236" spans="1:8" ht="31.5">
      <c r="A236" s="8" t="s">
        <v>212</v>
      </c>
      <c r="B236" s="2">
        <v>706</v>
      </c>
      <c r="C236" s="9" t="s">
        <v>301</v>
      </c>
      <c r="D236" s="9" t="s">
        <v>15</v>
      </c>
      <c r="E236" s="3">
        <v>1308.5</v>
      </c>
      <c r="F236" s="3">
        <v>1058.4</v>
      </c>
      <c r="G236" s="24"/>
      <c r="H236" s="24"/>
    </row>
    <row r="237" spans="1:8" ht="47.25">
      <c r="A237" s="8" t="s">
        <v>215</v>
      </c>
      <c r="B237" s="2">
        <v>706</v>
      </c>
      <c r="C237" s="9" t="s">
        <v>128</v>
      </c>
      <c r="D237" s="9"/>
      <c r="E237" s="3">
        <f>E238</f>
        <v>429.7</v>
      </c>
      <c r="F237" s="3">
        <f>F238</f>
        <v>429.7</v>
      </c>
      <c r="G237" s="24"/>
      <c r="H237" s="24"/>
    </row>
    <row r="238" spans="1:8" ht="31.5">
      <c r="A238" s="8" t="s">
        <v>212</v>
      </c>
      <c r="B238" s="2">
        <v>706</v>
      </c>
      <c r="C238" s="9" t="s">
        <v>128</v>
      </c>
      <c r="D238" s="9" t="s">
        <v>15</v>
      </c>
      <c r="E238" s="3">
        <v>429.7</v>
      </c>
      <c r="F238" s="3">
        <v>429.7</v>
      </c>
      <c r="G238" s="24"/>
      <c r="H238" s="24"/>
    </row>
    <row r="239" spans="1:8" ht="63">
      <c r="A239" s="8" t="s">
        <v>305</v>
      </c>
      <c r="B239" s="2">
        <v>706</v>
      </c>
      <c r="C239" s="9" t="s">
        <v>304</v>
      </c>
      <c r="D239" s="9"/>
      <c r="E239" s="3">
        <f>E240</f>
        <v>50</v>
      </c>
      <c r="F239" s="3">
        <f>F240</f>
        <v>50</v>
      </c>
      <c r="G239" s="24"/>
      <c r="H239" s="24"/>
    </row>
    <row r="240" spans="1:8" ht="31.5">
      <c r="A240" s="8" t="s">
        <v>212</v>
      </c>
      <c r="B240" s="2">
        <v>706</v>
      </c>
      <c r="C240" s="9" t="s">
        <v>304</v>
      </c>
      <c r="D240" s="9" t="s">
        <v>15</v>
      </c>
      <c r="E240" s="3">
        <v>50</v>
      </c>
      <c r="F240" s="3">
        <v>50</v>
      </c>
      <c r="G240" s="24"/>
      <c r="H240" s="24"/>
    </row>
    <row r="241" spans="1:8" ht="47.25">
      <c r="A241" s="8" t="s">
        <v>230</v>
      </c>
      <c r="B241" s="2">
        <v>706</v>
      </c>
      <c r="C241" s="2" t="s">
        <v>241</v>
      </c>
      <c r="D241" s="9"/>
      <c r="E241" s="3">
        <f>E242+E248</f>
        <v>77029</v>
      </c>
      <c r="F241" s="3">
        <f>F242+F248</f>
        <v>78682</v>
      </c>
      <c r="G241" s="24"/>
      <c r="H241" s="24"/>
    </row>
    <row r="242" spans="1:8" ht="31.5">
      <c r="A242" s="8" t="s">
        <v>242</v>
      </c>
      <c r="B242" s="2">
        <v>706</v>
      </c>
      <c r="C242" s="2" t="s">
        <v>243</v>
      </c>
      <c r="D242" s="9"/>
      <c r="E242" s="3">
        <f>E243+E246</f>
        <v>76749</v>
      </c>
      <c r="F242" s="3">
        <f>F243+F246</f>
        <v>78402</v>
      </c>
      <c r="G242" s="24"/>
      <c r="H242" s="24"/>
    </row>
    <row r="243" spans="1:8" ht="15.75">
      <c r="A243" s="8" t="s">
        <v>184</v>
      </c>
      <c r="B243" s="2">
        <v>706</v>
      </c>
      <c r="C243" s="9" t="s">
        <v>244</v>
      </c>
      <c r="D243" s="9"/>
      <c r="E243" s="3">
        <f>E244+E245</f>
        <v>21579</v>
      </c>
      <c r="F243" s="3">
        <f>F244+F245</f>
        <v>22397</v>
      </c>
      <c r="G243" s="24"/>
      <c r="H243" s="24"/>
    </row>
    <row r="244" spans="1:8" ht="31.5">
      <c r="A244" s="8" t="s">
        <v>212</v>
      </c>
      <c r="B244" s="2">
        <v>706</v>
      </c>
      <c r="C244" s="9" t="s">
        <v>244</v>
      </c>
      <c r="D244" s="9" t="s">
        <v>15</v>
      </c>
      <c r="E244" s="3">
        <v>16832</v>
      </c>
      <c r="F244" s="3">
        <v>17650</v>
      </c>
      <c r="G244" s="24"/>
      <c r="H244" s="24"/>
    </row>
    <row r="245" spans="1:8" ht="15.75">
      <c r="A245" s="8" t="s">
        <v>314</v>
      </c>
      <c r="B245" s="2">
        <v>706</v>
      </c>
      <c r="C245" s="9" t="s">
        <v>244</v>
      </c>
      <c r="D245" s="9" t="s">
        <v>25</v>
      </c>
      <c r="E245" s="3">
        <v>4747</v>
      </c>
      <c r="F245" s="3">
        <v>4747</v>
      </c>
      <c r="G245" s="24"/>
      <c r="H245" s="24"/>
    </row>
    <row r="246" spans="1:8" ht="47.25">
      <c r="A246" s="8" t="s">
        <v>313</v>
      </c>
      <c r="B246" s="2">
        <v>706</v>
      </c>
      <c r="C246" s="9" t="s">
        <v>312</v>
      </c>
      <c r="D246" s="9"/>
      <c r="E246" s="3">
        <f>E247</f>
        <v>55170</v>
      </c>
      <c r="F246" s="3">
        <f>F247</f>
        <v>56005</v>
      </c>
      <c r="G246" s="24"/>
      <c r="H246" s="24"/>
    </row>
    <row r="247" spans="1:8" ht="31.5">
      <c r="A247" s="8" t="s">
        <v>212</v>
      </c>
      <c r="B247" s="2">
        <v>706</v>
      </c>
      <c r="C247" s="9" t="s">
        <v>312</v>
      </c>
      <c r="D247" s="9" t="s">
        <v>15</v>
      </c>
      <c r="E247" s="3">
        <v>55170</v>
      </c>
      <c r="F247" s="3">
        <v>56005</v>
      </c>
      <c r="G247" s="24"/>
      <c r="H247" s="24"/>
    </row>
    <row r="248" spans="1:8" ht="31.5">
      <c r="A248" s="8" t="s">
        <v>245</v>
      </c>
      <c r="B248" s="2">
        <v>706</v>
      </c>
      <c r="C248" s="9" t="s">
        <v>246</v>
      </c>
      <c r="D248" s="9"/>
      <c r="E248" s="3">
        <f>E249</f>
        <v>280</v>
      </c>
      <c r="F248" s="3">
        <f>F249</f>
        <v>280</v>
      </c>
      <c r="G248" s="24"/>
      <c r="H248" s="24"/>
    </row>
    <row r="249" spans="1:8" ht="15.75">
      <c r="A249" s="8" t="s">
        <v>32</v>
      </c>
      <c r="B249" s="2">
        <v>706</v>
      </c>
      <c r="C249" s="2" t="s">
        <v>247</v>
      </c>
      <c r="D249" s="21"/>
      <c r="E249" s="3">
        <f>E250</f>
        <v>280</v>
      </c>
      <c r="F249" s="3">
        <f>F250</f>
        <v>280</v>
      </c>
      <c r="G249" s="24"/>
      <c r="H249" s="24"/>
    </row>
    <row r="250" spans="1:8" ht="15.75">
      <c r="A250" s="8" t="s">
        <v>16</v>
      </c>
      <c r="B250" s="2">
        <v>706</v>
      </c>
      <c r="C250" s="2" t="s">
        <v>247</v>
      </c>
      <c r="D250" s="9" t="s">
        <v>17</v>
      </c>
      <c r="E250" s="3">
        <v>280</v>
      </c>
      <c r="F250" s="3">
        <v>280</v>
      </c>
      <c r="G250" s="24"/>
      <c r="H250" s="24"/>
    </row>
    <row r="251" spans="1:8" ht="31.5">
      <c r="A251" s="8" t="s">
        <v>248</v>
      </c>
      <c r="B251" s="2">
        <v>706</v>
      </c>
      <c r="C251" s="9" t="s">
        <v>249</v>
      </c>
      <c r="D251" s="9"/>
      <c r="E251" s="3">
        <v>0</v>
      </c>
      <c r="F251" s="3">
        <v>0</v>
      </c>
      <c r="G251" s="24"/>
      <c r="H251" s="24"/>
    </row>
    <row r="252" spans="1:8" ht="47.25">
      <c r="A252" s="8" t="s">
        <v>250</v>
      </c>
      <c r="B252" s="2">
        <v>706</v>
      </c>
      <c r="C252" s="9" t="s">
        <v>251</v>
      </c>
      <c r="D252" s="9"/>
      <c r="E252" s="3">
        <f>E253+E256+E261</f>
        <v>3194</v>
      </c>
      <c r="F252" s="3">
        <f>F253+F256+F261</f>
        <v>3195</v>
      </c>
      <c r="G252" s="24"/>
      <c r="H252" s="24"/>
    </row>
    <row r="253" spans="1:8" ht="47.25">
      <c r="A253" s="8" t="s">
        <v>136</v>
      </c>
      <c r="B253" s="2">
        <v>706</v>
      </c>
      <c r="C253" s="9" t="s">
        <v>252</v>
      </c>
      <c r="D253" s="9"/>
      <c r="E253" s="3">
        <f>E254</f>
        <v>800</v>
      </c>
      <c r="F253" s="3">
        <f>F254</f>
        <v>800</v>
      </c>
      <c r="G253" s="24"/>
      <c r="H253" s="24"/>
    </row>
    <row r="254" spans="1:8" ht="15.75">
      <c r="A254" s="8" t="s">
        <v>235</v>
      </c>
      <c r="B254" s="2">
        <v>706</v>
      </c>
      <c r="C254" s="9" t="s">
        <v>253</v>
      </c>
      <c r="D254" s="9"/>
      <c r="E254" s="3">
        <f>E255</f>
        <v>800</v>
      </c>
      <c r="F254" s="3">
        <f>F255</f>
        <v>800</v>
      </c>
      <c r="G254" s="24"/>
      <c r="H254" s="24"/>
    </row>
    <row r="255" spans="1:6" ht="15.75">
      <c r="A255" s="8" t="s">
        <v>16</v>
      </c>
      <c r="B255" s="2">
        <v>706</v>
      </c>
      <c r="C255" s="9" t="s">
        <v>253</v>
      </c>
      <c r="D255" s="9" t="s">
        <v>17</v>
      </c>
      <c r="E255" s="3">
        <v>800</v>
      </c>
      <c r="F255" s="3">
        <v>800</v>
      </c>
    </row>
    <row r="256" spans="1:6" ht="47.25">
      <c r="A256" s="8" t="s">
        <v>137</v>
      </c>
      <c r="B256" s="2">
        <v>706</v>
      </c>
      <c r="C256" s="9" t="s">
        <v>254</v>
      </c>
      <c r="D256" s="9"/>
      <c r="E256" s="3">
        <f>E257</f>
        <v>2294</v>
      </c>
      <c r="F256" s="3">
        <f>F257</f>
        <v>2295</v>
      </c>
    </row>
    <row r="257" spans="1:6" ht="15.75">
      <c r="A257" s="8" t="s">
        <v>185</v>
      </c>
      <c r="B257" s="2">
        <v>706</v>
      </c>
      <c r="C257" s="9" t="s">
        <v>255</v>
      </c>
      <c r="D257" s="9"/>
      <c r="E257" s="3">
        <f>E258+E259+E260</f>
        <v>2294</v>
      </c>
      <c r="F257" s="3">
        <f>F258+F259+F260</f>
        <v>2295</v>
      </c>
    </row>
    <row r="258" spans="1:6" ht="63">
      <c r="A258" s="8" t="s">
        <v>13</v>
      </c>
      <c r="B258" s="2">
        <v>706</v>
      </c>
      <c r="C258" s="9" t="s">
        <v>255</v>
      </c>
      <c r="D258" s="9" t="s">
        <v>14</v>
      </c>
      <c r="E258" s="3">
        <v>1934</v>
      </c>
      <c r="F258" s="3">
        <v>1934</v>
      </c>
    </row>
    <row r="259" spans="1:6" ht="31.5">
      <c r="A259" s="8" t="s">
        <v>212</v>
      </c>
      <c r="B259" s="2">
        <v>706</v>
      </c>
      <c r="C259" s="9" t="s">
        <v>255</v>
      </c>
      <c r="D259" s="9" t="s">
        <v>15</v>
      </c>
      <c r="E259" s="3">
        <v>355</v>
      </c>
      <c r="F259" s="3">
        <v>356</v>
      </c>
    </row>
    <row r="260" spans="1:6" ht="15.75">
      <c r="A260" s="8" t="s">
        <v>16</v>
      </c>
      <c r="B260" s="2">
        <v>706</v>
      </c>
      <c r="C260" s="9" t="s">
        <v>255</v>
      </c>
      <c r="D260" s="9" t="s">
        <v>17</v>
      </c>
      <c r="E260" s="3">
        <v>5</v>
      </c>
      <c r="F260" s="3">
        <v>5</v>
      </c>
    </row>
    <row r="261" spans="1:6" ht="47.25">
      <c r="A261" s="8" t="s">
        <v>163</v>
      </c>
      <c r="B261" s="2">
        <v>706</v>
      </c>
      <c r="C261" s="9" t="s">
        <v>164</v>
      </c>
      <c r="D261" s="9"/>
      <c r="E261" s="3">
        <f>E262</f>
        <v>100</v>
      </c>
      <c r="F261" s="3">
        <f>F262</f>
        <v>100</v>
      </c>
    </row>
    <row r="262" spans="1:6" ht="31.5">
      <c r="A262" s="8" t="s">
        <v>295</v>
      </c>
      <c r="B262" s="2">
        <v>706</v>
      </c>
      <c r="C262" s="9" t="s">
        <v>165</v>
      </c>
      <c r="D262" s="9"/>
      <c r="E262" s="3">
        <f>E263</f>
        <v>100</v>
      </c>
      <c r="F262" s="3">
        <f>F263</f>
        <v>100</v>
      </c>
    </row>
    <row r="263" spans="1:6" ht="31.5">
      <c r="A263" s="8" t="s">
        <v>212</v>
      </c>
      <c r="B263" s="2">
        <v>706</v>
      </c>
      <c r="C263" s="9" t="s">
        <v>165</v>
      </c>
      <c r="D263" s="9" t="s">
        <v>15</v>
      </c>
      <c r="E263" s="3">
        <v>100</v>
      </c>
      <c r="F263" s="3">
        <v>100</v>
      </c>
    </row>
    <row r="264" spans="1:6" ht="31.5">
      <c r="A264" s="8" t="s">
        <v>256</v>
      </c>
      <c r="B264" s="2">
        <v>706</v>
      </c>
      <c r="C264" s="9" t="s">
        <v>257</v>
      </c>
      <c r="D264" s="9"/>
      <c r="E264" s="3">
        <f>E265+E268+E269</f>
        <v>960</v>
      </c>
      <c r="F264" s="3">
        <f>F265+F268+F269</f>
        <v>960</v>
      </c>
    </row>
    <row r="265" spans="1:6" ht="47.25">
      <c r="A265" s="8" t="s">
        <v>138</v>
      </c>
      <c r="B265" s="2">
        <v>706</v>
      </c>
      <c r="C265" s="9" t="s">
        <v>258</v>
      </c>
      <c r="D265" s="9"/>
      <c r="E265" s="3">
        <f>E266</f>
        <v>760</v>
      </c>
      <c r="F265" s="3">
        <f>F266</f>
        <v>760</v>
      </c>
    </row>
    <row r="266" spans="1:6" ht="15.75">
      <c r="A266" s="8" t="s">
        <v>185</v>
      </c>
      <c r="B266" s="2">
        <v>706</v>
      </c>
      <c r="C266" s="9" t="s">
        <v>259</v>
      </c>
      <c r="D266" s="9"/>
      <c r="E266" s="3">
        <f>E267</f>
        <v>760</v>
      </c>
      <c r="F266" s="3">
        <f>F267</f>
        <v>760</v>
      </c>
    </row>
    <row r="267" spans="1:6" ht="31.5">
      <c r="A267" s="8" t="s">
        <v>212</v>
      </c>
      <c r="B267" s="2">
        <v>706</v>
      </c>
      <c r="C267" s="9" t="s">
        <v>259</v>
      </c>
      <c r="D267" s="9" t="s">
        <v>15</v>
      </c>
      <c r="E267" s="3">
        <v>760</v>
      </c>
      <c r="F267" s="3">
        <v>760</v>
      </c>
    </row>
    <row r="268" spans="1:6" ht="31.5">
      <c r="A268" s="8" t="s">
        <v>139</v>
      </c>
      <c r="B268" s="2">
        <v>706</v>
      </c>
      <c r="C268" s="9" t="s">
        <v>260</v>
      </c>
      <c r="D268" s="9"/>
      <c r="E268" s="3">
        <v>0</v>
      </c>
      <c r="F268" s="3">
        <v>0</v>
      </c>
    </row>
    <row r="269" spans="1:6" ht="31.5">
      <c r="A269" s="8" t="s">
        <v>261</v>
      </c>
      <c r="B269" s="2">
        <v>706</v>
      </c>
      <c r="C269" s="9" t="s">
        <v>263</v>
      </c>
      <c r="D269" s="9"/>
      <c r="E269" s="3">
        <f>E270</f>
        <v>200</v>
      </c>
      <c r="F269" s="3">
        <f>F270</f>
        <v>200</v>
      </c>
    </row>
    <row r="270" spans="1:6" ht="15.75">
      <c r="A270" s="8" t="s">
        <v>187</v>
      </c>
      <c r="B270" s="2">
        <v>706</v>
      </c>
      <c r="C270" s="9" t="s">
        <v>262</v>
      </c>
      <c r="D270" s="9"/>
      <c r="E270" s="3">
        <f>E271</f>
        <v>200</v>
      </c>
      <c r="F270" s="3">
        <f>F271</f>
        <v>200</v>
      </c>
    </row>
    <row r="271" spans="1:6" ht="31.5">
      <c r="A271" s="8" t="s">
        <v>22</v>
      </c>
      <c r="B271" s="2">
        <v>706</v>
      </c>
      <c r="C271" s="9" t="s">
        <v>262</v>
      </c>
      <c r="D271" s="9" t="s">
        <v>23</v>
      </c>
      <c r="E271" s="3">
        <v>200</v>
      </c>
      <c r="F271" s="3">
        <v>200</v>
      </c>
    </row>
    <row r="272" spans="1:6" ht="50.25" customHeight="1">
      <c r="A272" s="15" t="s">
        <v>7</v>
      </c>
      <c r="B272" s="31">
        <v>792</v>
      </c>
      <c r="C272" s="7"/>
      <c r="D272" s="7"/>
      <c r="E272" s="16">
        <f>E273</f>
        <v>56819</v>
      </c>
      <c r="F272" s="16">
        <f>F273</f>
        <v>57415</v>
      </c>
    </row>
    <row r="273" spans="1:6" ht="47.25">
      <c r="A273" s="8" t="s">
        <v>180</v>
      </c>
      <c r="B273" s="2">
        <v>792</v>
      </c>
      <c r="C273" s="9" t="s">
        <v>63</v>
      </c>
      <c r="D273" s="9"/>
      <c r="E273" s="3">
        <f>E274+E279</f>
        <v>56819</v>
      </c>
      <c r="F273" s="3">
        <f>F274+F279</f>
        <v>57415</v>
      </c>
    </row>
    <row r="274" spans="1:8" ht="78.75">
      <c r="A274" s="8" t="s">
        <v>64</v>
      </c>
      <c r="B274" s="2">
        <v>792</v>
      </c>
      <c r="C274" s="9" t="s">
        <v>66</v>
      </c>
      <c r="D274" s="9"/>
      <c r="E274" s="3">
        <f>E275</f>
        <v>12308</v>
      </c>
      <c r="F274" s="3">
        <f>F275</f>
        <v>12319</v>
      </c>
      <c r="G274" s="24"/>
      <c r="H274" s="24"/>
    </row>
    <row r="275" spans="1:8" ht="15.75">
      <c r="A275" s="8" t="s">
        <v>200</v>
      </c>
      <c r="B275" s="2">
        <v>792</v>
      </c>
      <c r="C275" s="9" t="s">
        <v>308</v>
      </c>
      <c r="D275" s="9"/>
      <c r="E275" s="3">
        <f>E276+E277+E278</f>
        <v>12308</v>
      </c>
      <c r="F275" s="3">
        <f>F276+F277+F278</f>
        <v>12319</v>
      </c>
      <c r="G275" s="24"/>
      <c r="H275" s="24"/>
    </row>
    <row r="276" spans="1:8" ht="63">
      <c r="A276" s="8" t="s">
        <v>13</v>
      </c>
      <c r="B276" s="2">
        <v>792</v>
      </c>
      <c r="C276" s="9" t="s">
        <v>308</v>
      </c>
      <c r="D276" s="9" t="s">
        <v>14</v>
      </c>
      <c r="E276" s="3">
        <v>10779</v>
      </c>
      <c r="F276" s="3">
        <v>10779</v>
      </c>
      <c r="G276" s="24"/>
      <c r="H276" s="24"/>
    </row>
    <row r="277" spans="1:8" ht="31.5">
      <c r="A277" s="8" t="s">
        <v>212</v>
      </c>
      <c r="B277" s="2">
        <v>792</v>
      </c>
      <c r="C277" s="9" t="s">
        <v>308</v>
      </c>
      <c r="D277" s="9" t="s">
        <v>15</v>
      </c>
      <c r="E277" s="3">
        <v>1524</v>
      </c>
      <c r="F277" s="3">
        <v>1535</v>
      </c>
      <c r="G277" s="24"/>
      <c r="H277" s="24"/>
    </row>
    <row r="278" spans="1:8" ht="15.75">
      <c r="A278" s="8" t="s">
        <v>16</v>
      </c>
      <c r="B278" s="2">
        <v>792</v>
      </c>
      <c r="C278" s="9" t="s">
        <v>308</v>
      </c>
      <c r="D278" s="9" t="s">
        <v>17</v>
      </c>
      <c r="E278" s="3">
        <v>5</v>
      </c>
      <c r="F278" s="3">
        <v>5</v>
      </c>
      <c r="G278" s="24"/>
      <c r="H278" s="24"/>
    </row>
    <row r="279" spans="1:8" ht="63">
      <c r="A279" s="8" t="s">
        <v>65</v>
      </c>
      <c r="B279" s="2">
        <v>792</v>
      </c>
      <c r="C279" s="9" t="s">
        <v>68</v>
      </c>
      <c r="D279" s="9"/>
      <c r="E279" s="3">
        <f>E280</f>
        <v>44511</v>
      </c>
      <c r="F279" s="3">
        <f>F280</f>
        <v>45096</v>
      </c>
      <c r="G279" s="24"/>
      <c r="H279" s="24"/>
    </row>
    <row r="280" spans="1:8" ht="15.75">
      <c r="A280" s="8" t="s">
        <v>37</v>
      </c>
      <c r="B280" s="2">
        <v>792</v>
      </c>
      <c r="C280" s="9" t="s">
        <v>309</v>
      </c>
      <c r="D280" s="9"/>
      <c r="E280" s="3">
        <f>E281</f>
        <v>44511</v>
      </c>
      <c r="F280" s="3">
        <f>F281</f>
        <v>45096</v>
      </c>
      <c r="G280" s="24"/>
      <c r="H280" s="24"/>
    </row>
    <row r="281" spans="1:8" ht="15.75">
      <c r="A281" s="8" t="s">
        <v>314</v>
      </c>
      <c r="B281" s="2">
        <v>792</v>
      </c>
      <c r="C281" s="9" t="s">
        <v>309</v>
      </c>
      <c r="D281" s="9" t="s">
        <v>25</v>
      </c>
      <c r="E281" s="3">
        <v>44511</v>
      </c>
      <c r="F281" s="3">
        <v>45096</v>
      </c>
      <c r="G281" s="24"/>
      <c r="H281" s="24"/>
    </row>
    <row r="282" spans="1:6" ht="15.75">
      <c r="A282" s="13" t="s">
        <v>12</v>
      </c>
      <c r="B282" s="2">
        <v>792</v>
      </c>
      <c r="C282" s="9" t="s">
        <v>141</v>
      </c>
      <c r="D282" s="9"/>
      <c r="E282" s="3">
        <f>E283</f>
        <v>16214</v>
      </c>
      <c r="F282" s="3">
        <f>F283</f>
        <v>33544</v>
      </c>
    </row>
    <row r="283" spans="1:6" ht="15.75">
      <c r="A283" s="13" t="s">
        <v>232</v>
      </c>
      <c r="B283" s="2">
        <v>792</v>
      </c>
      <c r="C283" s="9" t="s">
        <v>141</v>
      </c>
      <c r="D283" s="2">
        <v>999</v>
      </c>
      <c r="E283" s="3">
        <v>16214</v>
      </c>
      <c r="F283" s="3">
        <v>33544</v>
      </c>
    </row>
    <row r="284" spans="1:6" ht="15.75">
      <c r="A284" s="15" t="s">
        <v>219</v>
      </c>
      <c r="B284" s="15"/>
      <c r="C284" s="33"/>
      <c r="D284" s="7"/>
      <c r="E284" s="12">
        <f>E16+E272+E282</f>
        <v>1364509.2119999998</v>
      </c>
      <c r="F284" s="12">
        <f>F16+F272+F282</f>
        <v>1379913.8199999998</v>
      </c>
    </row>
    <row r="285" spans="1:6" ht="15.75">
      <c r="A285" s="25"/>
      <c r="B285" s="25"/>
      <c r="C285" s="25"/>
      <c r="D285" s="26"/>
      <c r="E285" s="26"/>
      <c r="F285" s="27"/>
    </row>
    <row r="286" spans="1:6" ht="15.75">
      <c r="A286" s="44" t="s">
        <v>169</v>
      </c>
      <c r="B286" s="44"/>
      <c r="C286" s="44"/>
      <c r="D286" s="44"/>
      <c r="E286" s="44"/>
      <c r="F286" s="44"/>
    </row>
    <row r="287" spans="4:6" ht="15.75">
      <c r="D287" s="22"/>
      <c r="E287" s="22"/>
      <c r="F287" s="23"/>
    </row>
    <row r="288" ht="15.75">
      <c r="F288" s="4"/>
    </row>
    <row r="289" ht="15.75">
      <c r="F289" s="4"/>
    </row>
    <row r="290" ht="15.75">
      <c r="F290" s="4"/>
    </row>
    <row r="291" ht="15.75">
      <c r="F291" s="4"/>
    </row>
    <row r="292" ht="15.75">
      <c r="F292" s="4"/>
    </row>
    <row r="293" ht="15.75">
      <c r="F293" s="4"/>
    </row>
    <row r="294" ht="15.75">
      <c r="F294" s="4"/>
    </row>
    <row r="295" ht="15.75">
      <c r="F295" s="4"/>
    </row>
    <row r="296" ht="15.75">
      <c r="F296" s="4"/>
    </row>
    <row r="297" ht="15.75">
      <c r="F297" s="4"/>
    </row>
    <row r="298" ht="15.75">
      <c r="F298" s="4"/>
    </row>
    <row r="299" ht="15.75">
      <c r="F299" s="4"/>
    </row>
    <row r="300" ht="15.75">
      <c r="F300" s="4"/>
    </row>
    <row r="301" ht="15.75">
      <c r="F301" s="4"/>
    </row>
    <row r="302" ht="15.75">
      <c r="F302" s="4"/>
    </row>
    <row r="303" ht="15.75">
      <c r="F303" s="4"/>
    </row>
    <row r="304" ht="15.75">
      <c r="F304" s="4"/>
    </row>
    <row r="305" ht="15.75">
      <c r="F305" s="4"/>
    </row>
    <row r="306" ht="15.75">
      <c r="F306" s="4"/>
    </row>
    <row r="307" ht="15.75">
      <c r="F307" s="4"/>
    </row>
    <row r="308" ht="15.75">
      <c r="F308" s="4"/>
    </row>
    <row r="309" ht="15.75">
      <c r="F309" s="4"/>
    </row>
    <row r="310" ht="15.75">
      <c r="F310" s="4"/>
    </row>
    <row r="311" ht="15.75">
      <c r="F311" s="4"/>
    </row>
    <row r="312" ht="15.75">
      <c r="F312" s="4"/>
    </row>
    <row r="313" ht="15.75">
      <c r="F313" s="4"/>
    </row>
    <row r="314" ht="15.75">
      <c r="F314" s="4"/>
    </row>
    <row r="315" ht="15.75">
      <c r="F315" s="4"/>
    </row>
    <row r="316" ht="15.75">
      <c r="F316" s="4"/>
    </row>
    <row r="317" ht="15.75">
      <c r="F317" s="4"/>
    </row>
    <row r="318" ht="15.75">
      <c r="F318" s="4"/>
    </row>
    <row r="319" ht="15.75">
      <c r="F319" s="4"/>
    </row>
    <row r="320" ht="15.75">
      <c r="F320" s="4"/>
    </row>
  </sheetData>
  <sheetProtection/>
  <mergeCells count="17">
    <mergeCell ref="F12:H12"/>
    <mergeCell ref="A286:F286"/>
    <mergeCell ref="E13:F13"/>
    <mergeCell ref="A13:A14"/>
    <mergeCell ref="B13:B14"/>
    <mergeCell ref="C13:C14"/>
    <mergeCell ref="D13:D14"/>
    <mergeCell ref="A11:H11"/>
    <mergeCell ref="A1:I1"/>
    <mergeCell ref="A2:I2"/>
    <mergeCell ref="A3:I3"/>
    <mergeCell ref="A4:I4"/>
    <mergeCell ref="A5:I5"/>
    <mergeCell ref="A6:I6"/>
    <mergeCell ref="C8:F8"/>
    <mergeCell ref="A7:F7"/>
    <mergeCell ref="A10:I10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2017-10-23T04:52:17Z</cp:lastPrinted>
  <dcterms:created xsi:type="dcterms:W3CDTF">2003-10-27T11:59:24Z</dcterms:created>
  <dcterms:modified xsi:type="dcterms:W3CDTF">2017-10-24T09:16:16Z</dcterms:modified>
  <cp:category/>
  <cp:version/>
  <cp:contentType/>
  <cp:contentStatus/>
</cp:coreProperties>
</file>