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8" i="1" l="1"/>
  <c r="E387" i="1"/>
  <c r="E386" i="1"/>
  <c r="E385" i="1" s="1"/>
  <c r="E384" i="1" s="1"/>
  <c r="E382" i="1"/>
  <c r="E381" i="1"/>
  <c r="E380" i="1" s="1"/>
  <c r="E379" i="1" s="1"/>
  <c r="E377" i="1"/>
  <c r="E376" i="1"/>
  <c r="E375" i="1" s="1"/>
  <c r="E374" i="1" s="1"/>
  <c r="E373" i="1" s="1"/>
  <c r="E371" i="1"/>
  <c r="E370" i="1" s="1"/>
  <c r="E369" i="1" s="1"/>
  <c r="E368" i="1" s="1"/>
  <c r="E366" i="1"/>
  <c r="E365" i="1" s="1"/>
  <c r="E364" i="1" s="1"/>
  <c r="E362" i="1"/>
  <c r="E361" i="1"/>
  <c r="E357" i="1" s="1"/>
  <c r="E356" i="1" s="1"/>
  <c r="E359" i="1"/>
  <c r="E358" i="1"/>
  <c r="E353" i="1"/>
  <c r="E351" i="1"/>
  <c r="E346" i="1" s="1"/>
  <c r="E345" i="1" s="1"/>
  <c r="E349" i="1"/>
  <c r="E347" i="1"/>
  <c r="E343" i="1"/>
  <c r="E340" i="1" s="1"/>
  <c r="E341" i="1"/>
  <c r="E338" i="1"/>
  <c r="E336" i="1"/>
  <c r="E334" i="1"/>
  <c r="E332" i="1"/>
  <c r="E330" i="1"/>
  <c r="E329" i="1"/>
  <c r="E327" i="1"/>
  <c r="E326" i="1"/>
  <c r="E322" i="1"/>
  <c r="E320" i="1"/>
  <c r="E318" i="1"/>
  <c r="E317" i="1"/>
  <c r="E316" i="1" s="1"/>
  <c r="E315" i="1" s="1"/>
  <c r="E313" i="1"/>
  <c r="E312" i="1"/>
  <c r="E311" i="1" s="1"/>
  <c r="E310" i="1" s="1"/>
  <c r="E307" i="1"/>
  <c r="E306" i="1" s="1"/>
  <c r="E305" i="1" s="1"/>
  <c r="E303" i="1"/>
  <c r="E302" i="1"/>
  <c r="E301" i="1" s="1"/>
  <c r="E298" i="1"/>
  <c r="E297" i="1"/>
  <c r="E294" i="1"/>
  <c r="E292" i="1"/>
  <c r="E290" i="1"/>
  <c r="E288" i="1"/>
  <c r="E285" i="1" s="1"/>
  <c r="E284" i="1" s="1"/>
  <c r="E286" i="1"/>
  <c r="E278" i="1"/>
  <c r="E277" i="1"/>
  <c r="E273" i="1"/>
  <c r="E272" i="1" s="1"/>
  <c r="E271" i="1" s="1"/>
  <c r="E270" i="1" s="1"/>
  <c r="E268" i="1"/>
  <c r="E267" i="1" s="1"/>
  <c r="E266" i="1" s="1"/>
  <c r="E264" i="1"/>
  <c r="E263" i="1"/>
  <c r="E262" i="1" s="1"/>
  <c r="E259" i="1"/>
  <c r="E256" i="1"/>
  <c r="E255" i="1"/>
  <c r="E254" i="1" s="1"/>
  <c r="E253" i="1" s="1"/>
  <c r="E251" i="1"/>
  <c r="E249" i="1"/>
  <c r="E248" i="1" s="1"/>
  <c r="E247" i="1" s="1"/>
  <c r="E237" i="1" s="1"/>
  <c r="E245" i="1"/>
  <c r="E244" i="1"/>
  <c r="E242" i="1"/>
  <c r="E240" i="1"/>
  <c r="E239" i="1"/>
  <c r="E238" i="1"/>
  <c r="E235" i="1"/>
  <c r="E233" i="1"/>
  <c r="E232" i="1"/>
  <c r="E230" i="1"/>
  <c r="E228" i="1"/>
  <c r="E226" i="1"/>
  <c r="E224" i="1"/>
  <c r="E221" i="1" s="1"/>
  <c r="E214" i="1" s="1"/>
  <c r="E213" i="1" s="1"/>
  <c r="E222" i="1"/>
  <c r="E219" i="1"/>
  <c r="E218" i="1"/>
  <c r="E216" i="1"/>
  <c r="E215" i="1"/>
  <c r="E211" i="1"/>
  <c r="E210" i="1"/>
  <c r="E208" i="1"/>
  <c r="E206" i="1"/>
  <c r="E201" i="1" s="1"/>
  <c r="E200" i="1" s="1"/>
  <c r="E199" i="1" s="1"/>
  <c r="E198" i="1" s="1"/>
  <c r="E204" i="1"/>
  <c r="E202" i="1"/>
  <c r="E196" i="1"/>
  <c r="E195" i="1"/>
  <c r="E194" i="1" s="1"/>
  <c r="E193" i="1" s="1"/>
  <c r="E192" i="1" s="1"/>
  <c r="E190" i="1"/>
  <c r="E185" i="1" s="1"/>
  <c r="E188" i="1"/>
  <c r="E186" i="1"/>
  <c r="E183" i="1"/>
  <c r="E182" i="1" s="1"/>
  <c r="E178" i="1"/>
  <c r="E177" i="1" s="1"/>
  <c r="E175" i="1"/>
  <c r="E173" i="1"/>
  <c r="E172" i="1"/>
  <c r="E170" i="1"/>
  <c r="E169" i="1"/>
  <c r="E165" i="1" s="1"/>
  <c r="E164" i="1" s="1"/>
  <c r="E167" i="1"/>
  <c r="E166" i="1"/>
  <c r="E162" i="1"/>
  <c r="E161" i="1"/>
  <c r="E157" i="1" s="1"/>
  <c r="E156" i="1" s="1"/>
  <c r="E159" i="1"/>
  <c r="E158" i="1"/>
  <c r="E153" i="1"/>
  <c r="E152" i="1"/>
  <c r="E150" i="1"/>
  <c r="E147" i="1" s="1"/>
  <c r="E146" i="1" s="1"/>
  <c r="E148" i="1"/>
  <c r="E144" i="1"/>
  <c r="E143" i="1" s="1"/>
  <c r="E142" i="1" s="1"/>
  <c r="E139" i="1"/>
  <c r="E133" i="1" s="1"/>
  <c r="E132" i="1" s="1"/>
  <c r="E131" i="1" s="1"/>
  <c r="E137" i="1"/>
  <c r="E134" i="1"/>
  <c r="E129" i="1"/>
  <c r="E128" i="1"/>
  <c r="E127" i="1"/>
  <c r="E126" i="1" s="1"/>
  <c r="E124" i="1"/>
  <c r="E123" i="1"/>
  <c r="E122" i="1"/>
  <c r="E120" i="1"/>
  <c r="E118" i="1"/>
  <c r="E117" i="1"/>
  <c r="E116" i="1"/>
  <c r="E114" i="1"/>
  <c r="E113" i="1"/>
  <c r="E112" i="1"/>
  <c r="E110" i="1"/>
  <c r="E109" i="1" s="1"/>
  <c r="E107" i="1"/>
  <c r="E106" i="1"/>
  <c r="E104" i="1"/>
  <c r="E103" i="1" s="1"/>
  <c r="E97" i="1"/>
  <c r="E96" i="1"/>
  <c r="E95" i="1"/>
  <c r="E91" i="1"/>
  <c r="E90" i="1"/>
  <c r="E89" i="1"/>
  <c r="E88" i="1"/>
  <c r="E87" i="1" s="1"/>
  <c r="E85" i="1"/>
  <c r="E84" i="1"/>
  <c r="E83" i="1"/>
  <c r="E82" i="1" s="1"/>
  <c r="E81" i="1" s="1"/>
  <c r="E79" i="1"/>
  <c r="E77" i="1"/>
  <c r="E76" i="1" s="1"/>
  <c r="E75" i="1" s="1"/>
  <c r="E73" i="1"/>
  <c r="E72" i="1"/>
  <c r="E69" i="1"/>
  <c r="E67" i="1"/>
  <c r="E64" i="1"/>
  <c r="E63" i="1"/>
  <c r="E62" i="1" s="1"/>
  <c r="E58" i="1"/>
  <c r="E57" i="1"/>
  <c r="E56" i="1"/>
  <c r="E54" i="1"/>
  <c r="E53" i="1"/>
  <c r="E52" i="1"/>
  <c r="E49" i="1"/>
  <c r="E48" i="1"/>
  <c r="E47" i="1"/>
  <c r="E46" i="1"/>
  <c r="E44" i="1"/>
  <c r="E43" i="1"/>
  <c r="E42" i="1"/>
  <c r="E41" i="1"/>
  <c r="E39" i="1"/>
  <c r="E38" i="1"/>
  <c r="E37" i="1"/>
  <c r="E35" i="1"/>
  <c r="E29" i="1" s="1"/>
  <c r="E28" i="1" s="1"/>
  <c r="E30" i="1"/>
  <c r="E24" i="1"/>
  <c r="E23" i="1" s="1"/>
  <c r="E22" i="1" s="1"/>
  <c r="E21" i="1" s="1"/>
  <c r="E17" i="1"/>
  <c r="E16" i="1" s="1"/>
  <c r="E15" i="1" s="1"/>
  <c r="E355" i="1" l="1"/>
  <c r="E155" i="1"/>
  <c r="E283" i="1"/>
  <c r="E282" i="1" s="1"/>
  <c r="E300" i="1"/>
  <c r="E51" i="1"/>
  <c r="E102" i="1"/>
  <c r="E101" i="1" s="1"/>
  <c r="E100" i="1" s="1"/>
  <c r="E141" i="1"/>
  <c r="E181" i="1"/>
  <c r="E180" i="1" s="1"/>
  <c r="E325" i="1"/>
  <c r="E324" i="1" s="1"/>
  <c r="E309" i="1" s="1"/>
  <c r="E14" i="1"/>
  <c r="E13" i="1" s="1"/>
  <c r="E99" i="1" l="1"/>
  <c r="E390" i="1"/>
</calcChain>
</file>

<file path=xl/sharedStrings.xml><?xml version="1.0" encoding="utf-8"?>
<sst xmlns="http://schemas.openxmlformats.org/spreadsheetml/2006/main" count="1225" uniqueCount="434">
  <si>
    <t>Наименование</t>
  </si>
  <si>
    <t>(тыс.руб.)</t>
  </si>
  <si>
    <t>Сумма</t>
  </si>
  <si>
    <t>Дотации на выравнивание бюджетной обеспеченности</t>
  </si>
  <si>
    <t>Приложение № 6</t>
  </si>
  <si>
    <t>к решению Совета муниципального</t>
  </si>
  <si>
    <t>района Мелеузовский район</t>
  </si>
  <si>
    <t>Республики Башкортостан</t>
  </si>
  <si>
    <t>от ____ декабря 2019 года № ___</t>
  </si>
  <si>
    <t xml:space="preserve">Распределение бюджетных ассигнований муниципального района Мелеузовский район Республики Башкортостан на 2020 год по разделам, подразделам, целевым статьям (муниципальным программам муниципального района Мелеузовский район Республики Башкортостан и непрограммным направлениям деятельности), группам видов расходов классификации расходов бюджетов </t>
  </si>
  <si>
    <t>РзПр</t>
  </si>
  <si>
    <t>Цср</t>
  </si>
  <si>
    <t>Вр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</si>
  <si>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</si>
  <si>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</si>
  <si>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</si>
  <si>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</si>
  <si>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Муниципальная программа "Развитие муниципальной службы в муниципальном районе Мелеузовский район Республики Башкортостан"</t>
  </si>
  <si>
    <t>08\0\00\00000</t>
  </si>
  <si>
    <t>Основное мероприятие "Реализация задач и функций, возложенных на представительный орган местного самоуправления"</t>
  </si>
  <si>
    <t>08\0\01\00000</t>
  </si>
  <si>
    <t>Аппараты органов местного самоуправления</t>
  </si>
  <si>
    <t>08\0\01\02040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</si>
  <si>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</si>
  <si>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</si>
  <si>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</si>
  <si>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</si>
  <si>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</si>
  <si>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</si>
  <si>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</si>
  <si>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</si>
  <si>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Муниципальная программа "Управление муниципальными финансами и муниципальным долгом муниципального района Мелеузовский район Республики Башкортостан"</t>
  </si>
  <si>
    <t>02\0\00\00000</t>
  </si>
  <si>
    <t>Основное мероприятие "Организация составления и исполнения бюджета муниципального района Мелеузовский район Республики Башкортостан на очередной финансовый год и на плановый период, формирование отчетности об исполнении бюджета муниципального образования"</t>
  </si>
  <si>
    <t>02\0\02\00000</t>
  </si>
  <si>
    <t>02\0\02\02040</t>
  </si>
  <si>
    <t>Основное мероприятие "Реализация задач и функций, возложенных на исполнительные органы местного самоуправления, за счет бюджета муниципального образования"</t>
  </si>
  <si>
    <t>08\0\02\00000</t>
  </si>
  <si>
    <t>08\0\02\02040</t>
  </si>
  <si>
    <t>Социальное обеспечение и иные выплаты населению</t>
  </si>
  <si>
    <t>300</t>
  </si>
  <si>
    <t>Глава местной администрации (исполнительно-распорядительного органа муниципального образования)</t>
  </si>
  <si>
    <t>08\0\02\02080</t>
  </si>
  <si>
    <t>Судебная система</t>
  </si>
  <si>
    <t>0105</t>
  </si>
  <si>
    <t>Основное мероприятие "Реализация задач и функций возложенных на исполнительные органы местного самоуправления по переданным полномочиям"</t>
  </si>
  <si>
    <t>08\0\03\00000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</si>
  <si>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</si>
  <si>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08\0\03\51200</t>
  </si>
  <si>
    <t>Обеспечение проведения выборов и референдумов</t>
  </si>
  <si>
    <t>0107</t>
  </si>
  <si>
    <t>Основное мероприятие "Организация и проведение выборов в представительный орган муниципального образования"</t>
  </si>
  <si>
    <t>08\0\04\00000</t>
  </si>
  <si>
    <t>Проведение выборов и референдумов</t>
  </si>
  <si>
    <t>08\0\04\00200</t>
  </si>
  <si>
    <t>Резервные фонды</t>
  </si>
  <si>
    <t>0111</t>
  </si>
  <si>
    <t>Муниципальная программа "Снижение рисков и смягчение последствий чрезвычайных ситуаций природного и техногенного характера в муниципальном районе Мелеузовский район Республики Башкортостан"</t>
  </si>
  <si>
    <t>12\0\00\00000</t>
  </si>
  <si>
    <t xml:space="preserve">Основное мероприятие "Создание финансовых резервов муниципального района Мелеузовский район РБ на ликвидацию чрезвычайных ситуаций" </t>
  </si>
  <si>
    <t>12\0\01\00000</t>
  </si>
  <si>
    <t>Резервные фонды местных администраций</t>
  </si>
  <si>
    <t>12\0\01\07500</t>
  </si>
  <si>
    <t>Другие общегосударственные вопросы</t>
  </si>
  <si>
    <t>0113</t>
  </si>
  <si>
    <t>Муниципальная программа "Развитие системы образования муниципального района Мелеузовский район Республики Башкортостан"</t>
  </si>
  <si>
    <t>01\0\00\00000</t>
  </si>
  <si>
    <t>Основное мероприятие "Осуществление государственной поддержки всех форм семейного устройства детей, детей под опекой и попечительством по переданным полномочиям"</t>
  </si>
  <si>
    <t>01\0\09\00000</t>
  </si>
  <si>
    <t>Осуществление государственных полномочий по организации и осуществлению деятельности по опеке и попечительству</t>
  </si>
  <si>
    <t>01\0\09\73060</t>
  </si>
  <si>
    <t>Основное мероприятие "Организация работы по централизации бухгалтерского учета"</t>
  </si>
  <si>
    <t>02\0\06\00000</t>
  </si>
  <si>
    <t>Учреждения в сфере общегосударственного управления</t>
  </si>
  <si>
    <t>02\0\06\02990</t>
  </si>
  <si>
    <t>Основное мероприятие "Реализация задач и функций, возложенных на исполнительные органы местного самоуправления по переданным полномочиям"</t>
  </si>
  <si>
    <t>08\0\03\73060</t>
  </si>
  <si>
    <t>Осуществление государственных полномочий по образованию и обеспечению в пределах муниципального образования деятельности комиссий по делам несовершеннолетних и защите их прав</t>
  </si>
  <si>
    <t>08\0\03\73080</t>
  </si>
  <si>
    <t>Осуществление государственных полномочий по созданию и обеспечению деятельности административных комиссий</t>
  </si>
  <si>
    <t>08\0\03\73090</t>
  </si>
  <si>
    <t>Основное мероприятие "Организация Всероссийской переписи населения 2020 года"</t>
  </si>
  <si>
    <t>08\0\07\00000</t>
  </si>
  <si>
    <t xml:space="preserve">Проведение Всероссийской переписи населения 2020 года </t>
  </si>
  <si>
    <t>08\0\07\54690</t>
  </si>
  <si>
    <t>Муниципальная программа  "Развитие системы жилищно-коммунального хозяйства, строительного комплекса и управления муниципальной собственностью муниципального района Мелеузовский район Республики Башкортостан"</t>
  </si>
  <si>
    <t>09\0\00\00000</t>
  </si>
  <si>
    <t>Основное мероприятие "Реализация полномочий по управлению объектами муниципальной собственности"</t>
  </si>
  <si>
    <t>09\0\08\00000</t>
  </si>
  <si>
    <t>Оценка недвижимости, признание прав и регулирование отношений по государственной (муниципальной) собственности</t>
  </si>
  <si>
    <t>09\0\08\09020</t>
  </si>
  <si>
    <t>Содержание и обслуживание муниципальной казны</t>
  </si>
  <si>
    <t>09\0\08\09040</t>
  </si>
  <si>
    <t>НАЦИОНАЛЬНАЯ ОБОРОНА</t>
  </si>
  <si>
    <t>0200</t>
  </si>
  <si>
    <t>Мобилизационная и вневойсковая подготовка</t>
  </si>
  <si>
    <t>0203</t>
  </si>
  <si>
    <t xml:space="preserve">Субвенции на осуществление первичного воинского учета на территориях, где отсутствуют военные комиссариаты </t>
  </si>
  <si>
    <t>08\0\03\51180</t>
  </si>
  <si>
    <t>Межбюджетные трансферты</t>
  </si>
  <si>
    <t>500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</si>
  <si>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</si>
  <si>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</si>
  <si>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</si>
  <si>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</si>
  <si>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Основное мероприятие "Выполнение  функций единой дежурно-диспетчерской службы по защите населения и территорий от чрезвычайных ситуаций природного и техногенного характера муниципального района Мелеузовский район Республики Башкортостан"</t>
  </si>
  <si>
    <t>12\0\02\00000</t>
  </si>
  <si>
    <t>Поисковые и аварийно-спасательные учреждения</t>
  </si>
  <si>
    <t>12\0\02\03290</t>
  </si>
  <si>
    <t>Муниципальная программа "Обеспечение общественной безопасности в муниципальном районе Мелеузовский район Республики Башкортостан"</t>
  </si>
  <si>
    <t>13\0\00\00000</t>
  </si>
  <si>
    <t>Основное мероприятие "Разработка и реализация комплекса межведомственных  профилактических мероприятий по выявлению и пресечению преступлений"</t>
  </si>
  <si>
    <t>13\0\01\00000</t>
  </si>
  <si>
    <t>13\0\01\03290</t>
  </si>
  <si>
    <t>НАЦИОНАЛЬНАЯ ЭКОНОМИКА</t>
  </si>
  <si>
    <t>0400</t>
  </si>
  <si>
    <t>Сельское хозяйство и рыболовство</t>
  </si>
  <si>
    <t>0405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</si>
  <si>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</si>
  <si>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06\0\00\00000</t>
  </si>
  <si>
    <t>Подпрограмма "Развитие производства, переработки и реализации продукции сельского хозяйства"</t>
  </si>
  <si>
    <t>06\1\00\00000</t>
  </si>
  <si>
    <t>Основное мероприятие "Развитие подотрасли растениеводства, переработки и реализации продукции растениеводства"</t>
  </si>
  <si>
    <t>06\1\01\00000</t>
  </si>
  <si>
    <t>Мероприятия в области сельскохозяйственного производства</t>
  </si>
  <si>
    <t>06\1\01\62870</t>
  </si>
  <si>
    <t>Основное мероприятие "Информационно-консультационное обслуживание сельхоз товаропроизводителей всех форм собственности"</t>
  </si>
  <si>
    <t>06\1\03\00000</t>
  </si>
  <si>
    <t>Учреждения в сфере сельского хозяйства, охраны и использования объектов животного мира</t>
  </si>
  <si>
    <t>06\1\03\26190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</si>
  <si>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</si>
  <si>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</si>
  <si>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"Обеспечение реализации муниципальной программы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</si>
  <si>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06\1\04\00000</t>
  </si>
  <si>
    <t>06\1\04\62870</t>
  </si>
  <si>
    <t>Подпрограмма "Поддержка малых форм хозяйствования"</t>
  </si>
  <si>
    <t>06\2\00\00000</t>
  </si>
  <si>
    <t>Основное мероприятие "Развитие деятельности малых форм хозяйствования"</t>
  </si>
  <si>
    <t>06\2\01\00000</t>
  </si>
  <si>
    <t>06\2\01\62870</t>
  </si>
  <si>
    <t>Подпрограмма "Развитие ветеринарно-санитарной службы в сельском хозяйстве"</t>
  </si>
  <si>
    <t>06\3\00\00000</t>
  </si>
  <si>
    <t>Основное мероприятие "Создание условий для благоприятной ветеринарно-санитарной обстановки в сельском хозяйстве"</t>
  </si>
  <si>
    <t>06\3\01\00000</t>
  </si>
  <si>
    <t>Осуществление государственных полномочий по организации проведения мероприятий по обустройству, содержанию, строительству и консервации скотомогильников (биотермических ям)</t>
  </si>
  <si>
    <t>06\3\01\73140</t>
  </si>
  <si>
    <t>Осуществление государственных полномочий по организации проведения мероприятий по отлову и содержанию безнадзорных животных</t>
  </si>
  <si>
    <t>06\3\01\73340</t>
  </si>
  <si>
    <t>Основное мероприятие "Организация и проведение проектирования , инженерных изысканий, государственной экспертизы проектной документации, проверки достоверности определения сметной стоимости объектов капитального строительства"</t>
  </si>
  <si>
    <t>09\0\03\00000</t>
  </si>
  <si>
    <t>Бюджетные инвестиции в объекты капитального строительства собственности муниципальных образований</t>
  </si>
  <si>
    <t>09\0\03\61320</t>
  </si>
  <si>
    <t>Капитальные вложения в объекты государственной (муниципальной) собственности</t>
  </si>
  <si>
    <t>400</t>
  </si>
  <si>
    <t>Транспорт</t>
  </si>
  <si>
    <t>0408</t>
  </si>
  <si>
    <t>Муниципальная программа "Дорожное хозяйство и транспортное обслуживание муниципального района Мелеузовский район Республики Башкортостан"</t>
  </si>
  <si>
    <t>10\0\00\00000</t>
  </si>
  <si>
    <t>Основное мероприятие "Организация и осуществление пригородных пассажирских перевозок до садово-огороднических участков"</t>
  </si>
  <si>
    <t>10\0\02\00000</t>
  </si>
  <si>
    <t>Отдельные мероприятия в области автомобильного транспорта</t>
  </si>
  <si>
    <t>10\0\02\63020</t>
  </si>
  <si>
    <t>Дорожное хозяйство (дорожные фонды)</t>
  </si>
  <si>
    <t>0409</t>
  </si>
  <si>
    <t>Основное мероприятие "Организация ремонта и содержания дорог местного значения"</t>
  </si>
  <si>
    <t>10\0\01\00000</t>
  </si>
  <si>
    <t>Дорожное хозяйство</t>
  </si>
  <si>
    <t>10\0\01\03150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</si>
  <si>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</si>
  <si>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10\0\01\74040</t>
  </si>
  <si>
    <t xml:space="preserve">Содержание, ремонт, капитальный ремонт, строительство и реконструкция автомобильных дорог общего пользования местного значения </t>
  </si>
  <si>
    <t>10\0\01\S2160</t>
  </si>
  <si>
    <t>Другие вопросы в области национальной экономики</t>
  </si>
  <si>
    <t>0412</t>
  </si>
  <si>
    <t>Муниципальная программа "Развитие и поддержка малого и среднего предпринимательства в муниципальном районе Мелеузовский район Республики Башкортостан"</t>
  </si>
  <si>
    <t>05\0\00\00000</t>
  </si>
  <si>
    <t>Основное мероприятие "Развитие прогрессивных финансовых технологий поддержки субъектов малого и среднего предпринимательства"</t>
  </si>
  <si>
    <t>05\0\01\00000</t>
  </si>
  <si>
    <t>Мероприятия по развитию малого и среднего предпринимательства</t>
  </si>
  <si>
    <t>05\0\01\43450</t>
  </si>
  <si>
    <t>Основное мероприятие "Проведение работ по землеустройству, оформлению прав пользования на землю"</t>
  </si>
  <si>
    <t>09\0\09\00000</t>
  </si>
  <si>
    <t>Проведение работ по землеустройству</t>
  </si>
  <si>
    <t>09\0\09\03330</t>
  </si>
  <si>
    <t xml:space="preserve">Проведение кадастровых работ по межеванию земельных участков в целях их предоставления гражданам для индивидуального жилищного строительства однократно и бесплатно </t>
  </si>
  <si>
    <t>09\0\09\S2110</t>
  </si>
  <si>
    <t>Основное мероприятие "Оказание муниципальных услуг"</t>
  </si>
  <si>
    <t>09\0\10\00000</t>
  </si>
  <si>
    <t xml:space="preserve">Мероприятия в области строительства, архитектуры и градостроительства </t>
  </si>
  <si>
    <t>09\0\10\03380</t>
  </si>
  <si>
    <t>ЖИЛИЩНО-КОММУНАЛЬНОЕ ХОЗЯЙСТВО</t>
  </si>
  <si>
    <t>0500</t>
  </si>
  <si>
    <t>Жилищное хозяйство</t>
  </si>
  <si>
    <t>0501</t>
  </si>
  <si>
    <t>Основное мероприятие "Обеспечение жилыми помещениями граждан Российской Федерации, перед которыми государство имеет обязательства в соответствии с законодательством"</t>
  </si>
  <si>
    <t>09\0\07\00000</t>
  </si>
  <si>
    <t>Оказание финансовой поддержки по строительству жилого помещения (жилого дома), предоставляемого гражданам, проживающим на сельских территориях, по договору найма жилого помещения</t>
  </si>
  <si>
    <t>09\0\07\L576Г</t>
  </si>
  <si>
    <t>Уплата взносов на капитальный ремонт в отношении помещений, находящихся в государственной или муниципальной собственности</t>
  </si>
  <si>
    <t>09\0\08\03610</t>
  </si>
  <si>
    <t>Коммунальное хозяйство</t>
  </si>
  <si>
    <t>0502</t>
  </si>
  <si>
    <t>Основное мероприятие "Мероприятия в сфере строительства инженерных коммуникаций"</t>
  </si>
  <si>
    <t>09\0\01\00000</t>
  </si>
  <si>
    <t>Мероприятия по развитию водоснабжения в сельской местности</t>
  </si>
  <si>
    <t>09\0\01\L5762</t>
  </si>
  <si>
    <t>Основное мероприятие "Организация и проведение проектирования, инженерных изысканий, государственной экспертизы проектной документации, проверки достоверности определения сметной стоимости объектов капитального строительства"</t>
  </si>
  <si>
    <t>Основное мероприятие "Модернизация системы жилищно-коммунального хозяйства"</t>
  </si>
  <si>
    <t>09\0\06\00000</t>
  </si>
  <si>
    <t>Обеспечение устойчивого функционирования коммунальных организаций, поставляющих коммунальные ресурсы для предоставления коммунальных услуг населению по тарифам, не обеспечивающим возмещение издержек, и подготовки объектов коммунального хозяйства к работе в осенне-зимний период</t>
  </si>
  <si>
    <t>09\0\06\S2350</t>
  </si>
  <si>
    <t xml:space="preserve">Осуществление мероприятий по переходу на поквартирные системы отопления и установке блочных котельных </t>
  </si>
  <si>
    <t>09\0\06\S2410</t>
  </si>
  <si>
    <t>Мероприятия в области коммунального хозяйства</t>
  </si>
  <si>
    <t>09\0\08\03560</t>
  </si>
  <si>
    <t>Благоустройство</t>
  </si>
  <si>
    <t>0503</t>
  </si>
  <si>
    <t>Федеральный проект "Формирование современной городской среды"</t>
  </si>
  <si>
    <t>09\0\F2\00000</t>
  </si>
  <si>
    <t xml:space="preserve">Реализация программ формирования современной городской среды </t>
  </si>
  <si>
    <t>09\0\F2\55550</t>
  </si>
  <si>
    <t>Основное мероприятие "Повышение степени благоустройства территорий населенных пунктов муниципального района Мелеузовский район Республики Башкортостан"</t>
  </si>
  <si>
    <t>09\0\04\00000</t>
  </si>
  <si>
    <t>Мероприятия по улучшению систем наружного освещения населенных пунктов Республики Башкортостан</t>
  </si>
  <si>
    <t>09\0\04\S2310</t>
  </si>
  <si>
    <t>Реализация проектов по комплексному обустройству дворовых территорий муниципальных образований Республики Башкортостан "Башкирские дворики" за счет средств бюджетов</t>
  </si>
  <si>
    <t>09\0\04\S2481</t>
  </si>
  <si>
    <t>Межбюдетные трансферты</t>
  </si>
  <si>
    <t>09\0\04\74040</t>
  </si>
  <si>
    <t xml:space="preserve"> ОХРАНА ОКРУЖАЮЩЕЙ СРЕДЫ</t>
  </si>
  <si>
    <t>0600</t>
  </si>
  <si>
    <t>Другие вопросы в области охраны окружающей среды</t>
  </si>
  <si>
    <t>0605</t>
  </si>
  <si>
    <t xml:space="preserve"> ОБРАЗОВАНИЕ</t>
  </si>
  <si>
    <t>0700</t>
  </si>
  <si>
    <t>Дошкольное образование</t>
  </si>
  <si>
    <t>0701</t>
  </si>
  <si>
    <t>Основное мероприятие "Государственная и муниципальная поддержка системы дошкольного образования"</t>
  </si>
  <si>
    <t>01\0\01\00000</t>
  </si>
  <si>
    <t>Дошкольные образовательные организации</t>
  </si>
  <si>
    <t>01\0\01\42090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</si>
  <si>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</si>
  <si>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01\0\01\73020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</si>
  <si>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</si>
  <si>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01\0\01\73030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</si>
  <si>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дошкольных образовательных организаций и муниципальных общеобразовательных организаций, предоставляющих дошкольное образование, участвующего в реализации общеобразовательных программ</t>
  </si>
  <si>
    <t>01\0\01\73300</t>
  </si>
  <si>
    <t>Основное мероприятие "Государственная и муниципальная поддержка детей в части предоставления льгот отдельным категориям семей на питание, школьную форму, присмотр и уход, проезд"</t>
  </si>
  <si>
    <t>01\0\08\00000</t>
  </si>
  <si>
    <t>01\0\08\42090</t>
  </si>
  <si>
    <t>Общее образование</t>
  </si>
  <si>
    <t>0702</t>
  </si>
  <si>
    <t>Региональный проект "Современная школа"</t>
  </si>
  <si>
    <t>01\0\Е1\00000</t>
  </si>
  <si>
    <t>Осуществление мероприятий по созданию новых  мест в общеобразовательных организациях за счет капитального ремонта в рамках регионального проекта</t>
  </si>
  <si>
    <t>01\0\Е1\M2020</t>
  </si>
  <si>
    <t>Федеральный проект "Успех каждого ребенка"</t>
  </si>
  <si>
    <t>01\0\Е2\00000</t>
  </si>
  <si>
    <t xml:space="preserve">Cоздание в общеобразовательных организациях, расположенных  в сельской местности и малых городах, условий для занятий физической культурой и спортом </t>
  </si>
  <si>
    <t>01\0\Е2\50970</t>
  </si>
  <si>
    <t>Основное мероприятие "Государственная и муниципальная поддержка системы общего образования"</t>
  </si>
  <si>
    <t>01\0\02\00000</t>
  </si>
  <si>
    <t>Школы – детские сады, школы начальные, основные, средние и вечерние (сменные)</t>
  </si>
  <si>
    <t>01\0\02\42190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</si>
  <si>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общеобразовательных организаций</t>
  </si>
  <si>
    <t>01\0\02\73040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</si>
  <si>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общеобразовательных организаций</t>
  </si>
  <si>
    <t>01\0\02\73050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</si>
  <si>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общеобразовательных организаций, участвующего в реализации общеобразовательных программ</t>
  </si>
  <si>
    <t>01\0\02\73310</t>
  </si>
  <si>
    <t>Реализация мероприятий по развитию образовательных организаций</t>
  </si>
  <si>
    <t>01\0\02\S2520</t>
  </si>
  <si>
    <t>01\0\08\42190</t>
  </si>
  <si>
    <t>Обеспечение питанием обучающихся с ограниченными возможностями здоровья и детей-инвалидов в муниципальных общеобразовательных организациях, осуществляющих образовательную деятельность</t>
  </si>
  <si>
    <t>01\0\08\S2080</t>
  </si>
  <si>
    <t>Дополнительное образование детей</t>
  </si>
  <si>
    <t>0703</t>
  </si>
  <si>
    <t>Основное мероприятие "Предоставление услуг дополнительного образования в муниципальном образовании"</t>
  </si>
  <si>
    <t>01\0\03\00000</t>
  </si>
  <si>
    <t>Организации по внешкольной работе с детьми</t>
  </si>
  <si>
    <t>01\0\03\42390</t>
  </si>
  <si>
    <t>Доведение средней заработной платы педагогических работников муниципальных учреждений дополнительного образования до средней заработной платы учителей в Республике Башкортостан</t>
  </si>
  <si>
    <t>01\0\03\S2050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</si>
  <si>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</si>
  <si>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01\0\11\00000</t>
  </si>
  <si>
    <t>01\0\11\42390</t>
  </si>
  <si>
    <t>Муниципальная программа "Развитие культуры в муниципальном районе Мелеузовский район Республики Башкортостан"</t>
  </si>
  <si>
    <t>07\0\00\00000</t>
  </si>
  <si>
    <t>Основное мероприятие "Организация обучения по программам дополнительного образования детей в сфере культуры и искусства"</t>
  </si>
  <si>
    <t>07\0\02\00000</t>
  </si>
  <si>
    <t>07\0\02\42390</t>
  </si>
  <si>
    <t>07\0\02\S2050</t>
  </si>
  <si>
    <t>Молодежная политика</t>
  </si>
  <si>
    <t>0707</t>
  </si>
  <si>
    <t>Основное мероприятие "Организация отдыха, оздоровления и дополнительной занятости детей, подростков и учащейся молодежи"</t>
  </si>
  <si>
    <t>01\0\04\00000</t>
  </si>
  <si>
    <t>Оздоровление детей за счет средств муниципальных образований</t>
  </si>
  <si>
    <t>01\0\04\43240</t>
  </si>
  <si>
    <t>Осуществление государственных полномочий по организации и обеспечению отдыха и оздоровления детей (за исключением организации отдыха детей в каникулярное время), по осуществлению мероприятий по обеспечению безопасности жизни и здоровья детей в период их пребывания в организациях отдыха детей и их оздоровления</t>
  </si>
  <si>
    <t>01\0\04\73190</t>
  </si>
  <si>
    <t>Муниципальная программа "Развитие молодежной политики, физкультуры и спорта в муниципальном районе Мелеузовский район Республики Башкортостан"</t>
  </si>
  <si>
    <t>03\0\00\00000</t>
  </si>
  <si>
    <t>Основное мероприятие "Организация различных форм досуга для молодежи в муниципальном образовании"</t>
  </si>
  <si>
    <t>03\0\01\00000</t>
  </si>
  <si>
    <t>Учреждения в сфере молодежной политики</t>
  </si>
  <si>
    <t>03\0\01\43190</t>
  </si>
  <si>
    <t>Основное мероприятие "Реализация стратегии муниципальной антинаркотической политики"</t>
  </si>
  <si>
    <t>13\0\03\00000</t>
  </si>
  <si>
    <t>13\0\03\43240</t>
  </si>
  <si>
    <t>Другие вопросы в области образования</t>
  </si>
  <si>
    <t>0709</t>
  </si>
  <si>
    <t>Основное мероприятие "Проведение мероприятий для детей, подростков и учащейся молодежи</t>
  </si>
  <si>
    <t>01\0\05\00000</t>
  </si>
  <si>
    <t>Мероприятия для детей и молодежи</t>
  </si>
  <si>
    <t>01\0\05\43690</t>
  </si>
  <si>
    <t>Основное мероприятие "Руководство и управление системой образования в муниципальном образовании"</t>
  </si>
  <si>
    <t>01\0\07\00000</t>
  </si>
  <si>
    <t>Учебно-методические кабинеты, централизованные бухгалтерии, группы хозяйственного обслуживания, учебные фильмотеки, межшкольные учебно-производственные комбинаты, логопедические пункты</t>
  </si>
  <si>
    <t>01\0\07\45290</t>
  </si>
  <si>
    <t xml:space="preserve"> КУЛЬТУРА, КИНЕМАТОГРАФИЯ</t>
  </si>
  <si>
    <t>0800</t>
  </si>
  <si>
    <t>Культура</t>
  </si>
  <si>
    <t>0801</t>
  </si>
  <si>
    <t>Основное мероприятие "Сохранение, создание, распространение культурных ценностей, предоставляемых культурных благ населению в различных формах и видах"</t>
  </si>
  <si>
    <t>07\0\01\00000</t>
  </si>
  <si>
    <t>Дворцы и дома культуры, другие учреждения культуры</t>
  </si>
  <si>
    <t>07\0\01\44090</t>
  </si>
  <si>
    <t>Библиотеки</t>
  </si>
  <si>
    <t>07\0\01\44290</t>
  </si>
  <si>
    <t>Мероприятия в сфере культуры, кинематографии</t>
  </si>
  <si>
    <t>07\0\01\45870</t>
  </si>
  <si>
    <t>Софинансирование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</si>
  <si>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07\0\01\S2010</t>
  </si>
  <si>
    <t>Доведение средней заработной платы работников муниципальных учреждений культуры до среднемесячной начисленной заработной платы наемных работников в организациях, у индивидуальных предпринимателей и физических лиц (среднемесячного дохода от трудовой деятельности) в Республике Башкортостан</t>
  </si>
  <si>
    <t>07\0\01\S2040</t>
  </si>
  <si>
    <t>Основное мероприятие "Оказание муниципальной поддержки социально-ориентированным некоммерческим организациям для проведения мероприятий в области национальных, государственных, муниципальных и общественно-политических отношений, общественно-полезных (значимых) мероприятий"</t>
  </si>
  <si>
    <t>07\0\06\00000</t>
  </si>
  <si>
    <t>Субсидии общественным объединениям, реализующим общественно полезные (значимые) программы (мероприятия) в сфере культуры и искусства, национальных, государственно-конфессиональных и общественно-политических отношений</t>
  </si>
  <si>
    <t>07\0\06\65040</t>
  </si>
  <si>
    <t>Муниципальная программа "Укрепление единства наций и этнокультурное развитие народов в муниципальном районе Мелеузовский район Республики Башкортостан"</t>
  </si>
  <si>
    <t>14\0\00\00000</t>
  </si>
  <si>
    <t>Подпрограмма "Сохранение и развитие этнической уникальности башкирского народа в муниципальном районе Мелеузовский район Республики Башкортостан"</t>
  </si>
  <si>
    <t>14\2\00\00000</t>
  </si>
  <si>
    <t>Основное мероприятие "Проведение мероприятий, направленных на популяризацию культуры и искусства башкирского народа"</t>
  </si>
  <si>
    <t>14\2\01\00000</t>
  </si>
  <si>
    <t>14\2\01\45870</t>
  </si>
  <si>
    <t>Подпрограмма "Сохранение этнокультурного многообразия народов Республики Башкортостан в муниципальном районе Мелеузовский район Республики Башкортостан"</t>
  </si>
  <si>
    <t>14\3\00\00000</t>
  </si>
  <si>
    <t>Основное мероприятие "Реализация мероприятий, направленных на этнокультурное развитие народов муниципального района Мелеузовский район Республики Башкортостан"</t>
  </si>
  <si>
    <t>14\3\02\00000</t>
  </si>
  <si>
    <t>14\3\02\45870</t>
  </si>
  <si>
    <t>СОЦИАЛЬНАЯ ПОЛИТИКА</t>
  </si>
  <si>
    <t>1000</t>
  </si>
  <si>
    <t>Пенсионное обеспечение</t>
  </si>
  <si>
    <t>1001</t>
  </si>
  <si>
    <t>Основное мероприятие "Предоставление доплаты к пенсии муниципальным служащим за выслугу лет"</t>
  </si>
  <si>
    <t>08\0\06\00000</t>
  </si>
  <si>
    <t>Доплата к пенсии муниципальных служащих</t>
  </si>
  <si>
    <t>08\0\06\02300</t>
  </si>
  <si>
    <t>Социальное обеспечение населения</t>
  </si>
  <si>
    <t>1003</t>
  </si>
  <si>
    <t>Улучшение жилищных условий граждан, проживающих в сельской местности</t>
  </si>
  <si>
    <t>09\0\07\L5765</t>
  </si>
  <si>
    <t>Предоставление социальных выплат молодым семьям при рождении (усыновлении) ребенка (детей)</t>
  </si>
  <si>
    <t>09\0\07\S2210</t>
  </si>
  <si>
    <t>Осуществление государственных полномочий по обеспечению жилыми помещениями инвалидов и семей, имеющих детей-инвалидов, нуждающихся в жилых помещениях, предоставляемых по договорам социального найма, вставших на учет после 1 января 2005 года и страдающих тяжелыми формами хронических заболеваний</t>
  </si>
  <si>
    <t>09\0\07\73350</t>
  </si>
  <si>
    <t>Охрана семьи и детства</t>
  </si>
  <si>
    <t>1004</t>
  </si>
  <si>
    <t>Осуществление государственных полномочий по социальной поддержке детей-сирот и детей, оставшихся без попечения родителей, а также  детей, находящихся в трудной жизненной ситуации, в части организации и обеспечения отдыха и оздоровления детей указанных категорий</t>
  </si>
  <si>
    <t>01\0\04\73180</t>
  </si>
  <si>
    <t>Основное мероприятие "Государственная и муниципальная поддержка детей в части предоставления льгот отдельным категориям семей на питание, школьную форму, присмотр и уход, проезд</t>
  </si>
  <si>
    <t>Осуществление государственных полномочий по назначению и выплате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</si>
  <si>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01\0\08\73010</t>
  </si>
  <si>
    <t>Обеспечение бесплатным проездом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по очной форме обучения по основным профессиональным образовательным программам и (или) по программам профессиональной подготовки по профессиям рабочих, должностям служащих за счет средств бюджета Республики Башкортостан, на городском, пригородном транспорте, в сельской местности на внутрирайонном транспорте (кроме такси)</t>
  </si>
  <si>
    <t>01\0\08\73100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</si>
  <si>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бесплатным питанием</t>
  </si>
  <si>
    <t>01\0\08\73160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</si>
  <si>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школьной формой либо заменяющим ее комплектом детской одежды для посещения школьных занятий</t>
  </si>
  <si>
    <t>01\0\08\73170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</si>
  <si>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предоставлению набора школьно-письменных принадлежностей первоклассникам</t>
  </si>
  <si>
    <t>01\0\08\73370</t>
  </si>
  <si>
    <t>Основное мероприятие "Осуществление государственной поддержки всех форм семейного устройства детей, детей под опекой и попечительством по переданным полномочиям</t>
  </si>
  <si>
    <t>Выплата единовременного пособия при всех формах устройства детей, лишенных родительского попечения, в семью</t>
  </si>
  <si>
    <t>01\0\09\52600</t>
  </si>
  <si>
    <t>Осуществление государственных полномочий по социальной поддержке детей-сирот и детей, оставшихся без попечения родителей (за исключением детей, обучающихся в федеральных образовательных организациях), кроме полномочий по содержанию детей-сирот и детей, оставшихся без попечения родителей, в государственных образовательных организациях и медицинских организациях государственной системы здравоохранения для детей-сирот и детей, оставшихся без попечения родителей, в части ежемесячного пособия на содержание детей, переданных на воспитание в приемную и патронатную семью, вознаграждения, причитающегося приемным и патронатным родителям, пособий на содержание детей, переданных под опеку и попечительство</t>
  </si>
  <si>
    <t>01\0\09\73150</t>
  </si>
  <si>
    <t>Реализация мероприятий по обеспечению жильем молодых семей</t>
  </si>
  <si>
    <t>09\0\07\L4970</t>
  </si>
  <si>
    <t xml:space="preserve"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</si>
  <si>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>09\0\07\R0820</t>
  </si>
  <si>
    <t>Проведение ремонта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</t>
  </si>
  <si>
    <t>09\0\07\73210</t>
  </si>
  <si>
    <t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(за исключением расходов, софинансируемых за счет средств федерального бюджета)</t>
  </si>
  <si>
    <t>09\0\07\73360</t>
  </si>
  <si>
    <t>ФИЗИЧЕСКАЯ КУЛЬТУРА И СПОРТ</t>
  </si>
  <si>
    <t>1100</t>
  </si>
  <si>
    <t xml:space="preserve">Физическая культура </t>
  </si>
  <si>
    <t>1101</t>
  </si>
  <si>
    <t>Основное мероприятие "Реализация программ физкультурно-спортивной направленности"</t>
  </si>
  <si>
    <t>03\0\02\00000</t>
  </si>
  <si>
    <t>Центры спортивной подготовки (сборные команды)</t>
  </si>
  <si>
    <t>03\0\02\48290</t>
  </si>
  <si>
    <t>Основное мероприятие "Организация и проведение официальных физкультурных (физкультурно-оздоровительных) мероприятий разного уровня"</t>
  </si>
  <si>
    <t>03\0\03\00000</t>
  </si>
  <si>
    <t>Мероприятия в области физической культуры и спорта</t>
  </si>
  <si>
    <t>03\0\03\41870</t>
  </si>
  <si>
    <t>Массовый спорт</t>
  </si>
  <si>
    <t>1102</t>
  </si>
  <si>
    <t>Обеспечение условий для реализации Всероссийского физкультурно-спортивного комплекса «Готов к труду и обороне» (ГТО)</t>
  </si>
  <si>
    <t>03\0\03\S2630</t>
  </si>
  <si>
    <t>СРЕДСТВА МАССОВОЙ ИНФОРМАЦИИ</t>
  </si>
  <si>
    <t>1200</t>
  </si>
  <si>
    <t>Телевидение и радиовещание</t>
  </si>
  <si>
    <t>1201</t>
  </si>
  <si>
    <t>Основное мероприятие "Организация производства и трансляции телевизионных передач о жизни  муниципального образования"</t>
  </si>
  <si>
    <t>07\0\03\00000</t>
  </si>
  <si>
    <t>Поддержка и мероприятия в сфере средств массовой информации</t>
  </si>
  <si>
    <t>07\0\03\64410</t>
  </si>
  <si>
    <t>Периодическая печать и издательства</t>
  </si>
  <si>
    <t>1202</t>
  </si>
  <si>
    <t>Основное мероприятие "Размещение информации в печатных средствах массовой информации"</t>
  </si>
  <si>
    <t>07\0\04\00000</t>
  </si>
  <si>
    <t>Публикация муниципальных правовых актов и иной официальной информации</t>
  </si>
  <si>
    <t>07\0\04\64450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</si>
  <si>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</si>
  <si>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</si>
  <si>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</si>
  <si>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</si>
  <si>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Основное мероприятие "Осуществление мер финансовой поддержки бюджетов поселений муниципального района Мелеузовский район Республики Башкортостан, направленных на обеспечение их сбалансированности и повышение уровня бюджетной обеспеченности"</t>
  </si>
  <si>
    <t>02\0\03\00000</t>
  </si>
  <si>
    <t>02\0\03\71020</t>
  </si>
  <si>
    <t>ВСЕГО расходов</t>
  </si>
  <si>
    <t xml:space="preserve">Глава муниципального района Мелеузовский район                                                                                         А.В. Суботин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</si>
</sst>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 Cyr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4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1" fontId="3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vertical="center" wrapText="1"/>
    </xf>
    <xf numFmtId="165" fontId="3" fillId="0" borderId="0" xfId="0" applyNumberFormat="1" applyFont="1" applyFill="1" applyBorder="1" applyAlignment="1">
      <alignment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0"/>
  <sheetViews>
    <sheetView tabSelected="1" workbookViewId="0">
      <selection sqref="A1:XFD1048576"/>
    </sheetView>
  </sheetViews>
  <sheetFormatPr defaultRowHeight="15.75" x14ac:dyDescent="0.25"/>
  <cols>
    <col min="1" max="1" width="84.5703125" style="6" customWidth="1"/>
    <col min="2" max="2" width="6.140625" style="8" customWidth="1"/>
    <col min="3" max="3" width="15.7109375" style="8" customWidth="1"/>
    <col min="4" max="4" width="5" style="8" customWidth="1"/>
    <col min="5" max="5" width="14.42578125" style="23" customWidth="1"/>
    <col min="6" max="256" width="9.140625" style="12"/>
    <col min="257" max="257" width="84.5703125" style="12" customWidth="1"/>
    <col min="258" max="258" width="6.140625" style="12" customWidth="1"/>
    <col min="259" max="259" width="15.7109375" style="12" customWidth="1"/>
    <col min="260" max="260" width="5" style="12" customWidth="1"/>
    <col min="261" max="261" width="14.42578125" style="12" customWidth="1"/>
    <col min="262" max="512" width="9.140625" style="12"/>
    <col min="513" max="513" width="84.5703125" style="12" customWidth="1"/>
    <col min="514" max="514" width="6.140625" style="12" customWidth="1"/>
    <col min="515" max="515" width="15.7109375" style="12" customWidth="1"/>
    <col min="516" max="516" width="5" style="12" customWidth="1"/>
    <col min="517" max="517" width="14.42578125" style="12" customWidth="1"/>
    <col min="518" max="768" width="9.140625" style="12"/>
    <col min="769" max="769" width="84.5703125" style="12" customWidth="1"/>
    <col min="770" max="770" width="6.140625" style="12" customWidth="1"/>
    <col min="771" max="771" width="15.7109375" style="12" customWidth="1"/>
    <col min="772" max="772" width="5" style="12" customWidth="1"/>
    <col min="773" max="773" width="14.42578125" style="12" customWidth="1"/>
    <col min="774" max="1024" width="9.140625" style="12"/>
    <col min="1025" max="1025" width="84.5703125" style="12" customWidth="1"/>
    <col min="1026" max="1026" width="6.140625" style="12" customWidth="1"/>
    <col min="1027" max="1027" width="15.7109375" style="12" customWidth="1"/>
    <col min="1028" max="1028" width="5" style="12" customWidth="1"/>
    <col min="1029" max="1029" width="14.42578125" style="12" customWidth="1"/>
    <col min="1030" max="1280" width="9.140625" style="12"/>
    <col min="1281" max="1281" width="84.5703125" style="12" customWidth="1"/>
    <col min="1282" max="1282" width="6.140625" style="12" customWidth="1"/>
    <col min="1283" max="1283" width="15.7109375" style="12" customWidth="1"/>
    <col min="1284" max="1284" width="5" style="12" customWidth="1"/>
    <col min="1285" max="1285" width="14.42578125" style="12" customWidth="1"/>
    <col min="1286" max="1536" width="9.140625" style="12"/>
    <col min="1537" max="1537" width="84.5703125" style="12" customWidth="1"/>
    <col min="1538" max="1538" width="6.140625" style="12" customWidth="1"/>
    <col min="1539" max="1539" width="15.7109375" style="12" customWidth="1"/>
    <col min="1540" max="1540" width="5" style="12" customWidth="1"/>
    <col min="1541" max="1541" width="14.42578125" style="12" customWidth="1"/>
    <col min="1542" max="1792" width="9.140625" style="12"/>
    <col min="1793" max="1793" width="84.5703125" style="12" customWidth="1"/>
    <col min="1794" max="1794" width="6.140625" style="12" customWidth="1"/>
    <col min="1795" max="1795" width="15.7109375" style="12" customWidth="1"/>
    <col min="1796" max="1796" width="5" style="12" customWidth="1"/>
    <col min="1797" max="1797" width="14.42578125" style="12" customWidth="1"/>
    <col min="1798" max="2048" width="9.140625" style="12"/>
    <col min="2049" max="2049" width="84.5703125" style="12" customWidth="1"/>
    <col min="2050" max="2050" width="6.140625" style="12" customWidth="1"/>
    <col min="2051" max="2051" width="15.7109375" style="12" customWidth="1"/>
    <col min="2052" max="2052" width="5" style="12" customWidth="1"/>
    <col min="2053" max="2053" width="14.42578125" style="12" customWidth="1"/>
    <col min="2054" max="2304" width="9.140625" style="12"/>
    <col min="2305" max="2305" width="84.5703125" style="12" customWidth="1"/>
    <col min="2306" max="2306" width="6.140625" style="12" customWidth="1"/>
    <col min="2307" max="2307" width="15.7109375" style="12" customWidth="1"/>
    <col min="2308" max="2308" width="5" style="12" customWidth="1"/>
    <col min="2309" max="2309" width="14.42578125" style="12" customWidth="1"/>
    <col min="2310" max="2560" width="9.140625" style="12"/>
    <col min="2561" max="2561" width="84.5703125" style="12" customWidth="1"/>
    <col min="2562" max="2562" width="6.140625" style="12" customWidth="1"/>
    <col min="2563" max="2563" width="15.7109375" style="12" customWidth="1"/>
    <col min="2564" max="2564" width="5" style="12" customWidth="1"/>
    <col min="2565" max="2565" width="14.42578125" style="12" customWidth="1"/>
    <col min="2566" max="2816" width="9.140625" style="12"/>
    <col min="2817" max="2817" width="84.5703125" style="12" customWidth="1"/>
    <col min="2818" max="2818" width="6.140625" style="12" customWidth="1"/>
    <col min="2819" max="2819" width="15.7109375" style="12" customWidth="1"/>
    <col min="2820" max="2820" width="5" style="12" customWidth="1"/>
    <col min="2821" max="2821" width="14.42578125" style="12" customWidth="1"/>
    <col min="2822" max="3072" width="9.140625" style="12"/>
    <col min="3073" max="3073" width="84.5703125" style="12" customWidth="1"/>
    <col min="3074" max="3074" width="6.140625" style="12" customWidth="1"/>
    <col min="3075" max="3075" width="15.7109375" style="12" customWidth="1"/>
    <col min="3076" max="3076" width="5" style="12" customWidth="1"/>
    <col min="3077" max="3077" width="14.42578125" style="12" customWidth="1"/>
    <col min="3078" max="3328" width="9.140625" style="12"/>
    <col min="3329" max="3329" width="84.5703125" style="12" customWidth="1"/>
    <col min="3330" max="3330" width="6.140625" style="12" customWidth="1"/>
    <col min="3331" max="3331" width="15.7109375" style="12" customWidth="1"/>
    <col min="3332" max="3332" width="5" style="12" customWidth="1"/>
    <col min="3333" max="3333" width="14.42578125" style="12" customWidth="1"/>
    <col min="3334" max="3584" width="9.140625" style="12"/>
    <col min="3585" max="3585" width="84.5703125" style="12" customWidth="1"/>
    <col min="3586" max="3586" width="6.140625" style="12" customWidth="1"/>
    <col min="3587" max="3587" width="15.7109375" style="12" customWidth="1"/>
    <col min="3588" max="3588" width="5" style="12" customWidth="1"/>
    <col min="3589" max="3589" width="14.42578125" style="12" customWidth="1"/>
    <col min="3590" max="3840" width="9.140625" style="12"/>
    <col min="3841" max="3841" width="84.5703125" style="12" customWidth="1"/>
    <col min="3842" max="3842" width="6.140625" style="12" customWidth="1"/>
    <col min="3843" max="3843" width="15.7109375" style="12" customWidth="1"/>
    <col min="3844" max="3844" width="5" style="12" customWidth="1"/>
    <col min="3845" max="3845" width="14.42578125" style="12" customWidth="1"/>
    <col min="3846" max="4096" width="9.140625" style="12"/>
    <col min="4097" max="4097" width="84.5703125" style="12" customWidth="1"/>
    <col min="4098" max="4098" width="6.140625" style="12" customWidth="1"/>
    <col min="4099" max="4099" width="15.7109375" style="12" customWidth="1"/>
    <col min="4100" max="4100" width="5" style="12" customWidth="1"/>
    <col min="4101" max="4101" width="14.42578125" style="12" customWidth="1"/>
    <col min="4102" max="4352" width="9.140625" style="12"/>
    <col min="4353" max="4353" width="84.5703125" style="12" customWidth="1"/>
    <col min="4354" max="4354" width="6.140625" style="12" customWidth="1"/>
    <col min="4355" max="4355" width="15.7109375" style="12" customWidth="1"/>
    <col min="4356" max="4356" width="5" style="12" customWidth="1"/>
    <col min="4357" max="4357" width="14.42578125" style="12" customWidth="1"/>
    <col min="4358" max="4608" width="9.140625" style="12"/>
    <col min="4609" max="4609" width="84.5703125" style="12" customWidth="1"/>
    <col min="4610" max="4610" width="6.140625" style="12" customWidth="1"/>
    <col min="4611" max="4611" width="15.7109375" style="12" customWidth="1"/>
    <col min="4612" max="4612" width="5" style="12" customWidth="1"/>
    <col min="4613" max="4613" width="14.42578125" style="12" customWidth="1"/>
    <col min="4614" max="4864" width="9.140625" style="12"/>
    <col min="4865" max="4865" width="84.5703125" style="12" customWidth="1"/>
    <col min="4866" max="4866" width="6.140625" style="12" customWidth="1"/>
    <col min="4867" max="4867" width="15.7109375" style="12" customWidth="1"/>
    <col min="4868" max="4868" width="5" style="12" customWidth="1"/>
    <col min="4869" max="4869" width="14.42578125" style="12" customWidth="1"/>
    <col min="4870" max="5120" width="9.140625" style="12"/>
    <col min="5121" max="5121" width="84.5703125" style="12" customWidth="1"/>
    <col min="5122" max="5122" width="6.140625" style="12" customWidth="1"/>
    <col min="5123" max="5123" width="15.7109375" style="12" customWidth="1"/>
    <col min="5124" max="5124" width="5" style="12" customWidth="1"/>
    <col min="5125" max="5125" width="14.42578125" style="12" customWidth="1"/>
    <col min="5126" max="5376" width="9.140625" style="12"/>
    <col min="5377" max="5377" width="84.5703125" style="12" customWidth="1"/>
    <col min="5378" max="5378" width="6.140625" style="12" customWidth="1"/>
    <col min="5379" max="5379" width="15.7109375" style="12" customWidth="1"/>
    <col min="5380" max="5380" width="5" style="12" customWidth="1"/>
    <col min="5381" max="5381" width="14.42578125" style="12" customWidth="1"/>
    <col min="5382" max="5632" width="9.140625" style="12"/>
    <col min="5633" max="5633" width="84.5703125" style="12" customWidth="1"/>
    <col min="5634" max="5634" width="6.140625" style="12" customWidth="1"/>
    <col min="5635" max="5635" width="15.7109375" style="12" customWidth="1"/>
    <col min="5636" max="5636" width="5" style="12" customWidth="1"/>
    <col min="5637" max="5637" width="14.42578125" style="12" customWidth="1"/>
    <col min="5638" max="5888" width="9.140625" style="12"/>
    <col min="5889" max="5889" width="84.5703125" style="12" customWidth="1"/>
    <col min="5890" max="5890" width="6.140625" style="12" customWidth="1"/>
    <col min="5891" max="5891" width="15.7109375" style="12" customWidth="1"/>
    <col min="5892" max="5892" width="5" style="12" customWidth="1"/>
    <col min="5893" max="5893" width="14.42578125" style="12" customWidth="1"/>
    <col min="5894" max="6144" width="9.140625" style="12"/>
    <col min="6145" max="6145" width="84.5703125" style="12" customWidth="1"/>
    <col min="6146" max="6146" width="6.140625" style="12" customWidth="1"/>
    <col min="6147" max="6147" width="15.7109375" style="12" customWidth="1"/>
    <col min="6148" max="6148" width="5" style="12" customWidth="1"/>
    <col min="6149" max="6149" width="14.42578125" style="12" customWidth="1"/>
    <col min="6150" max="6400" width="9.140625" style="12"/>
    <col min="6401" max="6401" width="84.5703125" style="12" customWidth="1"/>
    <col min="6402" max="6402" width="6.140625" style="12" customWidth="1"/>
    <col min="6403" max="6403" width="15.7109375" style="12" customWidth="1"/>
    <col min="6404" max="6404" width="5" style="12" customWidth="1"/>
    <col min="6405" max="6405" width="14.42578125" style="12" customWidth="1"/>
    <col min="6406" max="6656" width="9.140625" style="12"/>
    <col min="6657" max="6657" width="84.5703125" style="12" customWidth="1"/>
    <col min="6658" max="6658" width="6.140625" style="12" customWidth="1"/>
    <col min="6659" max="6659" width="15.7109375" style="12" customWidth="1"/>
    <col min="6660" max="6660" width="5" style="12" customWidth="1"/>
    <col min="6661" max="6661" width="14.42578125" style="12" customWidth="1"/>
    <col min="6662" max="6912" width="9.140625" style="12"/>
    <col min="6913" max="6913" width="84.5703125" style="12" customWidth="1"/>
    <col min="6914" max="6914" width="6.140625" style="12" customWidth="1"/>
    <col min="6915" max="6915" width="15.7109375" style="12" customWidth="1"/>
    <col min="6916" max="6916" width="5" style="12" customWidth="1"/>
    <col min="6917" max="6917" width="14.42578125" style="12" customWidth="1"/>
    <col min="6918" max="7168" width="9.140625" style="12"/>
    <col min="7169" max="7169" width="84.5703125" style="12" customWidth="1"/>
    <col min="7170" max="7170" width="6.140625" style="12" customWidth="1"/>
    <col min="7171" max="7171" width="15.7109375" style="12" customWidth="1"/>
    <col min="7172" max="7172" width="5" style="12" customWidth="1"/>
    <col min="7173" max="7173" width="14.42578125" style="12" customWidth="1"/>
    <col min="7174" max="7424" width="9.140625" style="12"/>
    <col min="7425" max="7425" width="84.5703125" style="12" customWidth="1"/>
    <col min="7426" max="7426" width="6.140625" style="12" customWidth="1"/>
    <col min="7427" max="7427" width="15.7109375" style="12" customWidth="1"/>
    <col min="7428" max="7428" width="5" style="12" customWidth="1"/>
    <col min="7429" max="7429" width="14.42578125" style="12" customWidth="1"/>
    <col min="7430" max="7680" width="9.140625" style="12"/>
    <col min="7681" max="7681" width="84.5703125" style="12" customWidth="1"/>
    <col min="7682" max="7682" width="6.140625" style="12" customWidth="1"/>
    <col min="7683" max="7683" width="15.7109375" style="12" customWidth="1"/>
    <col min="7684" max="7684" width="5" style="12" customWidth="1"/>
    <col min="7685" max="7685" width="14.42578125" style="12" customWidth="1"/>
    <col min="7686" max="7936" width="9.140625" style="12"/>
    <col min="7937" max="7937" width="84.5703125" style="12" customWidth="1"/>
    <col min="7938" max="7938" width="6.140625" style="12" customWidth="1"/>
    <col min="7939" max="7939" width="15.7109375" style="12" customWidth="1"/>
    <col min="7940" max="7940" width="5" style="12" customWidth="1"/>
    <col min="7941" max="7941" width="14.42578125" style="12" customWidth="1"/>
    <col min="7942" max="8192" width="9.140625" style="12"/>
    <col min="8193" max="8193" width="84.5703125" style="12" customWidth="1"/>
    <col min="8194" max="8194" width="6.140625" style="12" customWidth="1"/>
    <col min="8195" max="8195" width="15.7109375" style="12" customWidth="1"/>
    <col min="8196" max="8196" width="5" style="12" customWidth="1"/>
    <col min="8197" max="8197" width="14.42578125" style="12" customWidth="1"/>
    <col min="8198" max="8448" width="9.140625" style="12"/>
    <col min="8449" max="8449" width="84.5703125" style="12" customWidth="1"/>
    <col min="8450" max="8450" width="6.140625" style="12" customWidth="1"/>
    <col min="8451" max="8451" width="15.7109375" style="12" customWidth="1"/>
    <col min="8452" max="8452" width="5" style="12" customWidth="1"/>
    <col min="8453" max="8453" width="14.42578125" style="12" customWidth="1"/>
    <col min="8454" max="8704" width="9.140625" style="12"/>
    <col min="8705" max="8705" width="84.5703125" style="12" customWidth="1"/>
    <col min="8706" max="8706" width="6.140625" style="12" customWidth="1"/>
    <col min="8707" max="8707" width="15.7109375" style="12" customWidth="1"/>
    <col min="8708" max="8708" width="5" style="12" customWidth="1"/>
    <col min="8709" max="8709" width="14.42578125" style="12" customWidth="1"/>
    <col min="8710" max="8960" width="9.140625" style="12"/>
    <col min="8961" max="8961" width="84.5703125" style="12" customWidth="1"/>
    <col min="8962" max="8962" width="6.140625" style="12" customWidth="1"/>
    <col min="8963" max="8963" width="15.7109375" style="12" customWidth="1"/>
    <col min="8964" max="8964" width="5" style="12" customWidth="1"/>
    <col min="8965" max="8965" width="14.42578125" style="12" customWidth="1"/>
    <col min="8966" max="9216" width="9.140625" style="12"/>
    <col min="9217" max="9217" width="84.5703125" style="12" customWidth="1"/>
    <col min="9218" max="9218" width="6.140625" style="12" customWidth="1"/>
    <col min="9219" max="9219" width="15.7109375" style="12" customWidth="1"/>
    <col min="9220" max="9220" width="5" style="12" customWidth="1"/>
    <col min="9221" max="9221" width="14.42578125" style="12" customWidth="1"/>
    <col min="9222" max="9472" width="9.140625" style="12"/>
    <col min="9473" max="9473" width="84.5703125" style="12" customWidth="1"/>
    <col min="9474" max="9474" width="6.140625" style="12" customWidth="1"/>
    <col min="9475" max="9475" width="15.7109375" style="12" customWidth="1"/>
    <col min="9476" max="9476" width="5" style="12" customWidth="1"/>
    <col min="9477" max="9477" width="14.42578125" style="12" customWidth="1"/>
    <col min="9478" max="9728" width="9.140625" style="12"/>
    <col min="9729" max="9729" width="84.5703125" style="12" customWidth="1"/>
    <col min="9730" max="9730" width="6.140625" style="12" customWidth="1"/>
    <col min="9731" max="9731" width="15.7109375" style="12" customWidth="1"/>
    <col min="9732" max="9732" width="5" style="12" customWidth="1"/>
    <col min="9733" max="9733" width="14.42578125" style="12" customWidth="1"/>
    <col min="9734" max="9984" width="9.140625" style="12"/>
    <col min="9985" max="9985" width="84.5703125" style="12" customWidth="1"/>
    <col min="9986" max="9986" width="6.140625" style="12" customWidth="1"/>
    <col min="9987" max="9987" width="15.7109375" style="12" customWidth="1"/>
    <col min="9988" max="9988" width="5" style="12" customWidth="1"/>
    <col min="9989" max="9989" width="14.42578125" style="12" customWidth="1"/>
    <col min="9990" max="10240" width="9.140625" style="12"/>
    <col min="10241" max="10241" width="84.5703125" style="12" customWidth="1"/>
    <col min="10242" max="10242" width="6.140625" style="12" customWidth="1"/>
    <col min="10243" max="10243" width="15.7109375" style="12" customWidth="1"/>
    <col min="10244" max="10244" width="5" style="12" customWidth="1"/>
    <col min="10245" max="10245" width="14.42578125" style="12" customWidth="1"/>
    <col min="10246" max="10496" width="9.140625" style="12"/>
    <col min="10497" max="10497" width="84.5703125" style="12" customWidth="1"/>
    <col min="10498" max="10498" width="6.140625" style="12" customWidth="1"/>
    <col min="10499" max="10499" width="15.7109375" style="12" customWidth="1"/>
    <col min="10500" max="10500" width="5" style="12" customWidth="1"/>
    <col min="10501" max="10501" width="14.42578125" style="12" customWidth="1"/>
    <col min="10502" max="10752" width="9.140625" style="12"/>
    <col min="10753" max="10753" width="84.5703125" style="12" customWidth="1"/>
    <col min="10754" max="10754" width="6.140625" style="12" customWidth="1"/>
    <col min="10755" max="10755" width="15.7109375" style="12" customWidth="1"/>
    <col min="10756" max="10756" width="5" style="12" customWidth="1"/>
    <col min="10757" max="10757" width="14.42578125" style="12" customWidth="1"/>
    <col min="10758" max="11008" width="9.140625" style="12"/>
    <col min="11009" max="11009" width="84.5703125" style="12" customWidth="1"/>
    <col min="11010" max="11010" width="6.140625" style="12" customWidth="1"/>
    <col min="11011" max="11011" width="15.7109375" style="12" customWidth="1"/>
    <col min="11012" max="11012" width="5" style="12" customWidth="1"/>
    <col min="11013" max="11013" width="14.42578125" style="12" customWidth="1"/>
    <col min="11014" max="11264" width="9.140625" style="12"/>
    <col min="11265" max="11265" width="84.5703125" style="12" customWidth="1"/>
    <col min="11266" max="11266" width="6.140625" style="12" customWidth="1"/>
    <col min="11267" max="11267" width="15.7109375" style="12" customWidth="1"/>
    <col min="11268" max="11268" width="5" style="12" customWidth="1"/>
    <col min="11269" max="11269" width="14.42578125" style="12" customWidth="1"/>
    <col min="11270" max="11520" width="9.140625" style="12"/>
    <col min="11521" max="11521" width="84.5703125" style="12" customWidth="1"/>
    <col min="11522" max="11522" width="6.140625" style="12" customWidth="1"/>
    <col min="11523" max="11523" width="15.7109375" style="12" customWidth="1"/>
    <col min="11524" max="11524" width="5" style="12" customWidth="1"/>
    <col min="11525" max="11525" width="14.42578125" style="12" customWidth="1"/>
    <col min="11526" max="11776" width="9.140625" style="12"/>
    <col min="11777" max="11777" width="84.5703125" style="12" customWidth="1"/>
    <col min="11778" max="11778" width="6.140625" style="12" customWidth="1"/>
    <col min="11779" max="11779" width="15.7109375" style="12" customWidth="1"/>
    <col min="11780" max="11780" width="5" style="12" customWidth="1"/>
    <col min="11781" max="11781" width="14.42578125" style="12" customWidth="1"/>
    <col min="11782" max="12032" width="9.140625" style="12"/>
    <col min="12033" max="12033" width="84.5703125" style="12" customWidth="1"/>
    <col min="12034" max="12034" width="6.140625" style="12" customWidth="1"/>
    <col min="12035" max="12035" width="15.7109375" style="12" customWidth="1"/>
    <col min="12036" max="12036" width="5" style="12" customWidth="1"/>
    <col min="12037" max="12037" width="14.42578125" style="12" customWidth="1"/>
    <col min="12038" max="12288" width="9.140625" style="12"/>
    <col min="12289" max="12289" width="84.5703125" style="12" customWidth="1"/>
    <col min="12290" max="12290" width="6.140625" style="12" customWidth="1"/>
    <col min="12291" max="12291" width="15.7109375" style="12" customWidth="1"/>
    <col min="12292" max="12292" width="5" style="12" customWidth="1"/>
    <col min="12293" max="12293" width="14.42578125" style="12" customWidth="1"/>
    <col min="12294" max="12544" width="9.140625" style="12"/>
    <col min="12545" max="12545" width="84.5703125" style="12" customWidth="1"/>
    <col min="12546" max="12546" width="6.140625" style="12" customWidth="1"/>
    <col min="12547" max="12547" width="15.7109375" style="12" customWidth="1"/>
    <col min="12548" max="12548" width="5" style="12" customWidth="1"/>
    <col min="12549" max="12549" width="14.42578125" style="12" customWidth="1"/>
    <col min="12550" max="12800" width="9.140625" style="12"/>
    <col min="12801" max="12801" width="84.5703125" style="12" customWidth="1"/>
    <col min="12802" max="12802" width="6.140625" style="12" customWidth="1"/>
    <col min="12803" max="12803" width="15.7109375" style="12" customWidth="1"/>
    <col min="12804" max="12804" width="5" style="12" customWidth="1"/>
    <col min="12805" max="12805" width="14.42578125" style="12" customWidth="1"/>
    <col min="12806" max="13056" width="9.140625" style="12"/>
    <col min="13057" max="13057" width="84.5703125" style="12" customWidth="1"/>
    <col min="13058" max="13058" width="6.140625" style="12" customWidth="1"/>
    <col min="13059" max="13059" width="15.7109375" style="12" customWidth="1"/>
    <col min="13060" max="13060" width="5" style="12" customWidth="1"/>
    <col min="13061" max="13061" width="14.42578125" style="12" customWidth="1"/>
    <col min="13062" max="13312" width="9.140625" style="12"/>
    <col min="13313" max="13313" width="84.5703125" style="12" customWidth="1"/>
    <col min="13314" max="13314" width="6.140625" style="12" customWidth="1"/>
    <col min="13315" max="13315" width="15.7109375" style="12" customWidth="1"/>
    <col min="13316" max="13316" width="5" style="12" customWidth="1"/>
    <col min="13317" max="13317" width="14.42578125" style="12" customWidth="1"/>
    <col min="13318" max="13568" width="9.140625" style="12"/>
    <col min="13569" max="13569" width="84.5703125" style="12" customWidth="1"/>
    <col min="13570" max="13570" width="6.140625" style="12" customWidth="1"/>
    <col min="13571" max="13571" width="15.7109375" style="12" customWidth="1"/>
    <col min="13572" max="13572" width="5" style="12" customWidth="1"/>
    <col min="13573" max="13573" width="14.42578125" style="12" customWidth="1"/>
    <col min="13574" max="13824" width="9.140625" style="12"/>
    <col min="13825" max="13825" width="84.5703125" style="12" customWidth="1"/>
    <col min="13826" max="13826" width="6.140625" style="12" customWidth="1"/>
    <col min="13827" max="13827" width="15.7109375" style="12" customWidth="1"/>
    <col min="13828" max="13828" width="5" style="12" customWidth="1"/>
    <col min="13829" max="13829" width="14.42578125" style="12" customWidth="1"/>
    <col min="13830" max="14080" width="9.140625" style="12"/>
    <col min="14081" max="14081" width="84.5703125" style="12" customWidth="1"/>
    <col min="14082" max="14082" width="6.140625" style="12" customWidth="1"/>
    <col min="14083" max="14083" width="15.7109375" style="12" customWidth="1"/>
    <col min="14084" max="14084" width="5" style="12" customWidth="1"/>
    <col min="14085" max="14085" width="14.42578125" style="12" customWidth="1"/>
    <col min="14086" max="14336" width="9.140625" style="12"/>
    <col min="14337" max="14337" width="84.5703125" style="12" customWidth="1"/>
    <col min="14338" max="14338" width="6.140625" style="12" customWidth="1"/>
    <col min="14339" max="14339" width="15.7109375" style="12" customWidth="1"/>
    <col min="14340" max="14340" width="5" style="12" customWidth="1"/>
    <col min="14341" max="14341" width="14.42578125" style="12" customWidth="1"/>
    <col min="14342" max="14592" width="9.140625" style="12"/>
    <col min="14593" max="14593" width="84.5703125" style="12" customWidth="1"/>
    <col min="14594" max="14594" width="6.140625" style="12" customWidth="1"/>
    <col min="14595" max="14595" width="15.7109375" style="12" customWidth="1"/>
    <col min="14596" max="14596" width="5" style="12" customWidth="1"/>
    <col min="14597" max="14597" width="14.42578125" style="12" customWidth="1"/>
    <col min="14598" max="14848" width="9.140625" style="12"/>
    <col min="14849" max="14849" width="84.5703125" style="12" customWidth="1"/>
    <col min="14850" max="14850" width="6.140625" style="12" customWidth="1"/>
    <col min="14851" max="14851" width="15.7109375" style="12" customWidth="1"/>
    <col min="14852" max="14852" width="5" style="12" customWidth="1"/>
    <col min="14853" max="14853" width="14.42578125" style="12" customWidth="1"/>
    <col min="14854" max="15104" width="9.140625" style="12"/>
    <col min="15105" max="15105" width="84.5703125" style="12" customWidth="1"/>
    <col min="15106" max="15106" width="6.140625" style="12" customWidth="1"/>
    <col min="15107" max="15107" width="15.7109375" style="12" customWidth="1"/>
    <col min="15108" max="15108" width="5" style="12" customWidth="1"/>
    <col min="15109" max="15109" width="14.42578125" style="12" customWidth="1"/>
    <col min="15110" max="15360" width="9.140625" style="12"/>
    <col min="15361" max="15361" width="84.5703125" style="12" customWidth="1"/>
    <col min="15362" max="15362" width="6.140625" style="12" customWidth="1"/>
    <col min="15363" max="15363" width="15.7109375" style="12" customWidth="1"/>
    <col min="15364" max="15364" width="5" style="12" customWidth="1"/>
    <col min="15365" max="15365" width="14.42578125" style="12" customWidth="1"/>
    <col min="15366" max="15616" width="9.140625" style="12"/>
    <col min="15617" max="15617" width="84.5703125" style="12" customWidth="1"/>
    <col min="15618" max="15618" width="6.140625" style="12" customWidth="1"/>
    <col min="15619" max="15619" width="15.7109375" style="12" customWidth="1"/>
    <col min="15620" max="15620" width="5" style="12" customWidth="1"/>
    <col min="15621" max="15621" width="14.42578125" style="12" customWidth="1"/>
    <col min="15622" max="15872" width="9.140625" style="12"/>
    <col min="15873" max="15873" width="84.5703125" style="12" customWidth="1"/>
    <col min="15874" max="15874" width="6.140625" style="12" customWidth="1"/>
    <col min="15875" max="15875" width="15.7109375" style="12" customWidth="1"/>
    <col min="15876" max="15876" width="5" style="12" customWidth="1"/>
    <col min="15877" max="15877" width="14.42578125" style="12" customWidth="1"/>
    <col min="15878" max="16128" width="9.140625" style="12"/>
    <col min="16129" max="16129" width="84.5703125" style="12" customWidth="1"/>
    <col min="16130" max="16130" width="6.140625" style="12" customWidth="1"/>
    <col min="16131" max="16131" width="15.7109375" style="12" customWidth="1"/>
    <col min="16132" max="16132" width="5" style="12" customWidth="1"/>
    <col min="16133" max="16133" width="14.42578125" style="12" customWidth="1"/>
    <col min="16134" max="16384" width="9.140625" style="12"/>
  </cols>
  <sheetData>
    <row r="1" spans="1:5" s="19" customFormat="1" ht="15" x14ac:dyDescent="0.25">
      <c r="A1" s="17"/>
      <c r="B1" s="18" t="s">
        <v>4</v>
      </c>
      <c r="C1" s="18"/>
      <c r="D1" s="18"/>
      <c r="E1" s="18"/>
    </row>
    <row r="2" spans="1:5" s="19" customFormat="1" ht="15" x14ac:dyDescent="0.25">
      <c r="A2" s="17"/>
      <c r="B2" s="18" t="s">
        <v>5</v>
      </c>
      <c r="C2" s="18"/>
      <c r="D2" s="18"/>
      <c r="E2" s="18"/>
    </row>
    <row r="3" spans="1:5" s="19" customFormat="1" ht="15" x14ac:dyDescent="0.25">
      <c r="A3" s="17"/>
      <c r="B3" s="18" t="s">
        <v>6</v>
      </c>
      <c r="C3" s="18"/>
      <c r="D3" s="18"/>
      <c r="E3" s="18"/>
    </row>
    <row r="4" spans="1:5" s="19" customFormat="1" ht="15" x14ac:dyDescent="0.25">
      <c r="A4" s="17"/>
      <c r="B4" s="18" t="s">
        <v>7</v>
      </c>
      <c r="C4" s="18"/>
      <c r="D4" s="18"/>
      <c r="E4" s="18"/>
    </row>
    <row r="5" spans="1:5" s="19" customFormat="1" ht="15" x14ac:dyDescent="0.25">
      <c r="A5" s="17"/>
      <c r="B5" s="20" t="s">
        <v>8</v>
      </c>
      <c r="C5" s="20"/>
      <c r="D5" s="20"/>
      <c r="E5" s="20"/>
    </row>
    <row r="6" spans="1:5" s="19" customFormat="1" ht="15.75" customHeight="1" x14ac:dyDescent="0.25">
      <c r="A6" s="17"/>
      <c r="B6" s="21"/>
      <c r="C6" s="22"/>
      <c r="D6" s="22"/>
      <c r="E6" s="22"/>
    </row>
    <row r="7" spans="1:5" s="12" customFormat="1" x14ac:dyDescent="0.25">
      <c r="A7" s="6"/>
      <c r="B7" s="8"/>
      <c r="C7" s="8"/>
      <c r="D7" s="8"/>
      <c r="E7" s="23"/>
    </row>
    <row r="8" spans="1:5" s="12" customFormat="1" ht="67.150000000000006" customHeight="1" x14ac:dyDescent="0.25">
      <c r="A8" s="9" t="s">
        <v>9</v>
      </c>
      <c r="B8" s="9"/>
      <c r="C8" s="9"/>
      <c r="D8" s="9"/>
      <c r="E8" s="9"/>
    </row>
    <row r="9" spans="1:5" s="12" customFormat="1" x14ac:dyDescent="0.25">
      <c r="A9" s="9"/>
      <c r="B9" s="9"/>
      <c r="C9" s="9"/>
      <c r="D9" s="9"/>
      <c r="E9" s="9"/>
    </row>
    <row r="10" spans="1:5" s="12" customFormat="1" x14ac:dyDescent="0.25">
      <c r="A10" s="6"/>
      <c r="B10" s="8"/>
      <c r="C10" s="8"/>
      <c r="D10" s="24" t="s">
        <v>1</v>
      </c>
      <c r="E10" s="24"/>
    </row>
    <row r="11" spans="1:5" s="26" customFormat="1" x14ac:dyDescent="0.25">
      <c r="A11" s="2" t="s">
        <v>0</v>
      </c>
      <c r="B11" s="1" t="s">
        <v>10</v>
      </c>
      <c r="C11" s="1" t="s">
        <v>11</v>
      </c>
      <c r="D11" s="1" t="s">
        <v>12</v>
      </c>
      <c r="E11" s="25" t="s">
        <v>2</v>
      </c>
    </row>
    <row r="12" spans="1:5" s="26" customFormat="1" x14ac:dyDescent="0.25">
      <c r="A12" s="2">
        <v>1</v>
      </c>
      <c r="B12" s="27">
        <v>2</v>
      </c>
      <c r="C12" s="1">
        <v>3</v>
      </c>
      <c r="D12" s="1">
        <v>4</v>
      </c>
      <c r="E12" s="25">
        <v>5</v>
      </c>
    </row>
    <row r="13" spans="1:5" s="28" customFormat="1" x14ac:dyDescent="0.25">
      <c r="A13" s="5" t="s">
        <v>13</v>
      </c>
      <c r="B13" s="10" t="s">
        <v>14</v>
      </c>
      <c r="C13" s="10"/>
      <c r="D13" s="10"/>
      <c r="E13" s="14">
        <f>E14+E21+E46+E51+E37+E41</f>
        <v>134266.20000000001</v>
      </c>
    </row>
    <row r="14" spans="1:5" s="28" customFormat="1" ht="41.25" customHeight="1" x14ac:dyDescent="0.25">
      <c r="A14" s="3" t="s">
        <v>15</v>
      </c>
      <c r="B14" s="11" t="s">
        <v>16</v>
      </c>
      <c r="C14" s="10"/>
      <c r="D14" s="10"/>
      <c r="E14" s="13">
        <f>E17</f>
        <v>4747</v>
      </c>
    </row>
    <row r="15" spans="1:5" s="28" customFormat="1" ht="31.5" x14ac:dyDescent="0.25">
      <c r="A15" s="3" t="s">
        <v>17</v>
      </c>
      <c r="B15" s="11" t="s">
        <v>16</v>
      </c>
      <c r="C15" s="11" t="s">
        <v>18</v>
      </c>
      <c r="D15" s="10"/>
      <c r="E15" s="13">
        <f>E16</f>
        <v>4747</v>
      </c>
    </row>
    <row r="16" spans="1:5" s="28" customFormat="1" ht="31.5" x14ac:dyDescent="0.25">
      <c r="A16" s="3" t="s">
        <v>19</v>
      </c>
      <c r="B16" s="11" t="s">
        <v>16</v>
      </c>
      <c r="C16" s="11" t="s">
        <v>20</v>
      </c>
      <c r="D16" s="10"/>
      <c r="E16" s="13">
        <f>E17</f>
        <v>4747</v>
      </c>
    </row>
    <row r="17" spans="1:5" s="28" customFormat="1" x14ac:dyDescent="0.25">
      <c r="A17" s="3" t="s">
        <v>21</v>
      </c>
      <c r="B17" s="11" t="s">
        <v>16</v>
      </c>
      <c r="C17" s="11" t="s">
        <v>22</v>
      </c>
      <c r="D17" s="11"/>
      <c r="E17" s="13">
        <f>E18+E19+E20</f>
        <v>4747</v>
      </c>
    </row>
    <row r="18" spans="1:5" s="28" customFormat="1" ht="47.25" x14ac:dyDescent="0.25">
      <c r="A18" s="3" t="s">
        <v>23</v>
      </c>
      <c r="B18" s="11" t="s">
        <v>16</v>
      </c>
      <c r="C18" s="11" t="s">
        <v>22</v>
      </c>
      <c r="D18" s="11" t="s">
        <v>24</v>
      </c>
      <c r="E18" s="13">
        <v>3860</v>
      </c>
    </row>
    <row r="19" spans="1:5" s="28" customFormat="1" ht="31.5" x14ac:dyDescent="0.25">
      <c r="A19" s="3" t="s">
        <v>25</v>
      </c>
      <c r="B19" s="11" t="s">
        <v>16</v>
      </c>
      <c r="C19" s="11" t="s">
        <v>22</v>
      </c>
      <c r="D19" s="11" t="s">
        <v>26</v>
      </c>
      <c r="E19" s="13">
        <v>630</v>
      </c>
    </row>
    <row r="20" spans="1:5" s="28" customFormat="1" x14ac:dyDescent="0.25">
      <c r="A20" s="3" t="s">
        <v>27</v>
      </c>
      <c r="B20" s="11" t="s">
        <v>16</v>
      </c>
      <c r="C20" s="11" t="s">
        <v>22</v>
      </c>
      <c r="D20" s="11" t="s">
        <v>28</v>
      </c>
      <c r="E20" s="13">
        <v>257</v>
      </c>
    </row>
    <row r="21" spans="1:5" s="12" customFormat="1" ht="47.25" x14ac:dyDescent="0.25">
      <c r="A21" s="3" t="s">
        <v>29</v>
      </c>
      <c r="B21" s="11" t="s">
        <v>30</v>
      </c>
      <c r="C21" s="11"/>
      <c r="D21" s="11"/>
      <c r="E21" s="13">
        <f>E22+E28</f>
        <v>101039</v>
      </c>
    </row>
    <row r="22" spans="1:5" s="12" customFormat="1" ht="47.25" x14ac:dyDescent="0.25">
      <c r="A22" s="3" t="s">
        <v>31</v>
      </c>
      <c r="B22" s="11" t="s">
        <v>30</v>
      </c>
      <c r="C22" s="11" t="s">
        <v>32</v>
      </c>
      <c r="D22" s="11"/>
      <c r="E22" s="13">
        <f>E23</f>
        <v>19225</v>
      </c>
    </row>
    <row r="23" spans="1:5" s="12" customFormat="1" ht="63" x14ac:dyDescent="0.25">
      <c r="A23" s="3" t="s">
        <v>33</v>
      </c>
      <c r="B23" s="11" t="s">
        <v>30</v>
      </c>
      <c r="C23" s="11" t="s">
        <v>34</v>
      </c>
      <c r="D23" s="11"/>
      <c r="E23" s="13">
        <f>E24</f>
        <v>19225</v>
      </c>
    </row>
    <row r="24" spans="1:5" s="12" customFormat="1" x14ac:dyDescent="0.25">
      <c r="A24" s="3" t="s">
        <v>21</v>
      </c>
      <c r="B24" s="11" t="s">
        <v>30</v>
      </c>
      <c r="C24" s="11" t="s">
        <v>35</v>
      </c>
      <c r="D24" s="11"/>
      <c r="E24" s="13">
        <f>E25+E26+E27</f>
        <v>19225</v>
      </c>
    </row>
    <row r="25" spans="1:5" s="12" customFormat="1" ht="47.25" x14ac:dyDescent="0.25">
      <c r="A25" s="3" t="s">
        <v>23</v>
      </c>
      <c r="B25" s="11" t="s">
        <v>30</v>
      </c>
      <c r="C25" s="11" t="s">
        <v>35</v>
      </c>
      <c r="D25" s="11" t="s">
        <v>24</v>
      </c>
      <c r="E25" s="13">
        <v>17268</v>
      </c>
    </row>
    <row r="26" spans="1:5" s="12" customFormat="1" ht="31.5" x14ac:dyDescent="0.25">
      <c r="A26" s="3" t="s">
        <v>25</v>
      </c>
      <c r="B26" s="11" t="s">
        <v>30</v>
      </c>
      <c r="C26" s="11" t="s">
        <v>35</v>
      </c>
      <c r="D26" s="11" t="s">
        <v>26</v>
      </c>
      <c r="E26" s="13">
        <v>1954</v>
      </c>
    </row>
    <row r="27" spans="1:5" s="12" customFormat="1" x14ac:dyDescent="0.25">
      <c r="A27" s="3" t="s">
        <v>27</v>
      </c>
      <c r="B27" s="11" t="s">
        <v>30</v>
      </c>
      <c r="C27" s="11" t="s">
        <v>35</v>
      </c>
      <c r="D27" s="11" t="s">
        <v>28</v>
      </c>
      <c r="E27" s="13">
        <v>3</v>
      </c>
    </row>
    <row r="28" spans="1:5" s="12" customFormat="1" ht="31.5" x14ac:dyDescent="0.25">
      <c r="A28" s="3" t="s">
        <v>17</v>
      </c>
      <c r="B28" s="11" t="s">
        <v>30</v>
      </c>
      <c r="C28" s="11" t="s">
        <v>18</v>
      </c>
      <c r="D28" s="11"/>
      <c r="E28" s="13">
        <f>E29</f>
        <v>81814</v>
      </c>
    </row>
    <row r="29" spans="1:5" s="12" customFormat="1" ht="47.25" x14ac:dyDescent="0.25">
      <c r="A29" s="3" t="s">
        <v>36</v>
      </c>
      <c r="B29" s="11" t="s">
        <v>30</v>
      </c>
      <c r="C29" s="11" t="s">
        <v>37</v>
      </c>
      <c r="D29" s="11"/>
      <c r="E29" s="13">
        <f>E30+E35</f>
        <v>81814</v>
      </c>
    </row>
    <row r="30" spans="1:5" s="12" customFormat="1" x14ac:dyDescent="0.25">
      <c r="A30" s="3" t="s">
        <v>21</v>
      </c>
      <c r="B30" s="11" t="s">
        <v>30</v>
      </c>
      <c r="C30" s="11" t="s">
        <v>38</v>
      </c>
      <c r="D30" s="11"/>
      <c r="E30" s="13">
        <f>E31+E32+E34+E33</f>
        <v>78783</v>
      </c>
    </row>
    <row r="31" spans="1:5" s="12" customFormat="1" ht="47.25" x14ac:dyDescent="0.25">
      <c r="A31" s="3" t="s">
        <v>23</v>
      </c>
      <c r="B31" s="11" t="s">
        <v>30</v>
      </c>
      <c r="C31" s="11" t="s">
        <v>38</v>
      </c>
      <c r="D31" s="11" t="s">
        <v>24</v>
      </c>
      <c r="E31" s="13">
        <v>61383</v>
      </c>
    </row>
    <row r="32" spans="1:5" s="12" customFormat="1" ht="31.5" x14ac:dyDescent="0.25">
      <c r="A32" s="3" t="s">
        <v>25</v>
      </c>
      <c r="B32" s="11" t="s">
        <v>30</v>
      </c>
      <c r="C32" s="11" t="s">
        <v>38</v>
      </c>
      <c r="D32" s="11" t="s">
        <v>26</v>
      </c>
      <c r="E32" s="13">
        <v>16621.2</v>
      </c>
    </row>
    <row r="33" spans="1:5" s="12" customFormat="1" x14ac:dyDescent="0.25">
      <c r="A33" s="3" t="s">
        <v>39</v>
      </c>
      <c r="B33" s="11" t="s">
        <v>30</v>
      </c>
      <c r="C33" s="11" t="s">
        <v>38</v>
      </c>
      <c r="D33" s="11" t="s">
        <v>40</v>
      </c>
      <c r="E33" s="13">
        <v>27.8</v>
      </c>
    </row>
    <row r="34" spans="1:5" s="12" customFormat="1" x14ac:dyDescent="0.25">
      <c r="A34" s="3" t="s">
        <v>27</v>
      </c>
      <c r="B34" s="11" t="s">
        <v>30</v>
      </c>
      <c r="C34" s="11" t="s">
        <v>38</v>
      </c>
      <c r="D34" s="11" t="s">
        <v>28</v>
      </c>
      <c r="E34" s="13">
        <v>751</v>
      </c>
    </row>
    <row r="35" spans="1:5" s="12" customFormat="1" ht="31.5" x14ac:dyDescent="0.25">
      <c r="A35" s="3" t="s">
        <v>41</v>
      </c>
      <c r="B35" s="11" t="s">
        <v>30</v>
      </c>
      <c r="C35" s="11" t="s">
        <v>42</v>
      </c>
      <c r="D35" s="11"/>
      <c r="E35" s="13">
        <f>E36</f>
        <v>3031</v>
      </c>
    </row>
    <row r="36" spans="1:5" s="12" customFormat="1" ht="47.25" x14ac:dyDescent="0.25">
      <c r="A36" s="3" t="s">
        <v>23</v>
      </c>
      <c r="B36" s="11" t="s">
        <v>30</v>
      </c>
      <c r="C36" s="11" t="s">
        <v>42</v>
      </c>
      <c r="D36" s="11" t="s">
        <v>24</v>
      </c>
      <c r="E36" s="13">
        <v>3031</v>
      </c>
    </row>
    <row r="37" spans="1:5" s="12" customFormat="1" x14ac:dyDescent="0.25">
      <c r="A37" s="3" t="s">
        <v>43</v>
      </c>
      <c r="B37" s="11" t="s">
        <v>44</v>
      </c>
      <c r="C37" s="11"/>
      <c r="D37" s="11"/>
      <c r="E37" s="13">
        <f>E38</f>
        <v>31</v>
      </c>
    </row>
    <row r="38" spans="1:5" s="12" customFormat="1" ht="31.5" x14ac:dyDescent="0.25">
      <c r="A38" s="3" t="s">
        <v>45</v>
      </c>
      <c r="B38" s="11" t="s">
        <v>44</v>
      </c>
      <c r="C38" s="11" t="s">
        <v>46</v>
      </c>
      <c r="D38" s="11"/>
      <c r="E38" s="13">
        <f>E39</f>
        <v>31</v>
      </c>
    </row>
    <row r="39" spans="1:5" s="12" customFormat="1" ht="47.25" x14ac:dyDescent="0.25">
      <c r="A39" s="3" t="s">
        <v>47</v>
      </c>
      <c r="B39" s="11" t="s">
        <v>44</v>
      </c>
      <c r="C39" s="11" t="s">
        <v>48</v>
      </c>
      <c r="D39" s="11"/>
      <c r="E39" s="13">
        <f>E40</f>
        <v>31</v>
      </c>
    </row>
    <row r="40" spans="1:5" s="12" customFormat="1" ht="31.5" x14ac:dyDescent="0.25">
      <c r="A40" s="3" t="s">
        <v>25</v>
      </c>
      <c r="B40" s="11" t="s">
        <v>44</v>
      </c>
      <c r="C40" s="11" t="s">
        <v>48</v>
      </c>
      <c r="D40" s="11" t="s">
        <v>26</v>
      </c>
      <c r="E40" s="13">
        <v>31</v>
      </c>
    </row>
    <row r="41" spans="1:5" s="12" customFormat="1" x14ac:dyDescent="0.25">
      <c r="A41" s="3" t="s">
        <v>49</v>
      </c>
      <c r="B41" s="11" t="s">
        <v>50</v>
      </c>
      <c r="C41" s="11"/>
      <c r="D41" s="11"/>
      <c r="E41" s="13">
        <f>E42</f>
        <v>2600</v>
      </c>
    </row>
    <row r="42" spans="1:5" s="12" customFormat="1" ht="31.5" x14ac:dyDescent="0.25">
      <c r="A42" s="3" t="s">
        <v>17</v>
      </c>
      <c r="B42" s="11" t="s">
        <v>50</v>
      </c>
      <c r="C42" s="11" t="s">
        <v>18</v>
      </c>
      <c r="D42" s="11"/>
      <c r="E42" s="13">
        <f>E43</f>
        <v>2600</v>
      </c>
    </row>
    <row r="43" spans="1:5" s="12" customFormat="1" ht="31.5" x14ac:dyDescent="0.25">
      <c r="A43" s="3" t="s">
        <v>51</v>
      </c>
      <c r="B43" s="11" t="s">
        <v>50</v>
      </c>
      <c r="C43" s="11" t="s">
        <v>52</v>
      </c>
      <c r="D43" s="11"/>
      <c r="E43" s="13">
        <f>E45</f>
        <v>2600</v>
      </c>
    </row>
    <row r="44" spans="1:5" s="12" customFormat="1" x14ac:dyDescent="0.25">
      <c r="A44" s="3" t="s">
        <v>53</v>
      </c>
      <c r="B44" s="11" t="s">
        <v>50</v>
      </c>
      <c r="C44" s="11" t="s">
        <v>54</v>
      </c>
      <c r="D44" s="11"/>
      <c r="E44" s="13">
        <f>E45</f>
        <v>2600</v>
      </c>
    </row>
    <row r="45" spans="1:5" s="12" customFormat="1" x14ac:dyDescent="0.25">
      <c r="A45" s="3" t="s">
        <v>27</v>
      </c>
      <c r="B45" s="11" t="s">
        <v>50</v>
      </c>
      <c r="C45" s="11" t="s">
        <v>54</v>
      </c>
      <c r="D45" s="11" t="s">
        <v>28</v>
      </c>
      <c r="E45" s="13">
        <v>2600</v>
      </c>
    </row>
    <row r="46" spans="1:5" s="12" customFormat="1" x14ac:dyDescent="0.25">
      <c r="A46" s="3" t="s">
        <v>55</v>
      </c>
      <c r="B46" s="11" t="s">
        <v>56</v>
      </c>
      <c r="C46" s="11"/>
      <c r="D46" s="11"/>
      <c r="E46" s="13">
        <f>E47</f>
        <v>800</v>
      </c>
    </row>
    <row r="47" spans="1:5" s="12" customFormat="1" ht="47.25" x14ac:dyDescent="0.25">
      <c r="A47" s="3" t="s">
        <v>57</v>
      </c>
      <c r="B47" s="11" t="s">
        <v>56</v>
      </c>
      <c r="C47" s="11" t="s">
        <v>58</v>
      </c>
      <c r="D47" s="11"/>
      <c r="E47" s="13">
        <f>E48</f>
        <v>800</v>
      </c>
    </row>
    <row r="48" spans="1:5" s="12" customFormat="1" ht="31.5" x14ac:dyDescent="0.25">
      <c r="A48" s="3" t="s">
        <v>59</v>
      </c>
      <c r="B48" s="11" t="s">
        <v>56</v>
      </c>
      <c r="C48" s="11" t="s">
        <v>60</v>
      </c>
      <c r="D48" s="11"/>
      <c r="E48" s="13">
        <f>E49</f>
        <v>800</v>
      </c>
    </row>
    <row r="49" spans="1:5" s="12" customFormat="1" x14ac:dyDescent="0.25">
      <c r="A49" s="3" t="s">
        <v>61</v>
      </c>
      <c r="B49" s="11" t="s">
        <v>56</v>
      </c>
      <c r="C49" s="11" t="s">
        <v>62</v>
      </c>
      <c r="D49" s="11"/>
      <c r="E49" s="13">
        <f>E50</f>
        <v>800</v>
      </c>
    </row>
    <row r="50" spans="1:5" s="12" customFormat="1" x14ac:dyDescent="0.25">
      <c r="A50" s="3" t="s">
        <v>27</v>
      </c>
      <c r="B50" s="11" t="s">
        <v>56</v>
      </c>
      <c r="C50" s="11" t="s">
        <v>62</v>
      </c>
      <c r="D50" s="11" t="s">
        <v>28</v>
      </c>
      <c r="E50" s="13">
        <v>800</v>
      </c>
    </row>
    <row r="51" spans="1:5" s="12" customFormat="1" x14ac:dyDescent="0.25">
      <c r="A51" s="3" t="s">
        <v>63</v>
      </c>
      <c r="B51" s="11" t="s">
        <v>64</v>
      </c>
      <c r="C51" s="11"/>
      <c r="D51" s="11"/>
      <c r="E51" s="13">
        <f>E75+E62+E56+E52</f>
        <v>25049.200000000001</v>
      </c>
    </row>
    <row r="52" spans="1:5" s="12" customFormat="1" ht="31.5" x14ac:dyDescent="0.25">
      <c r="A52" s="3" t="s">
        <v>65</v>
      </c>
      <c r="B52" s="11" t="s">
        <v>64</v>
      </c>
      <c r="C52" s="11" t="s">
        <v>66</v>
      </c>
      <c r="D52" s="11"/>
      <c r="E52" s="13">
        <f>E53</f>
        <v>144</v>
      </c>
    </row>
    <row r="53" spans="1:5" s="12" customFormat="1" ht="47.25" x14ac:dyDescent="0.25">
      <c r="A53" s="3" t="s">
        <v>67</v>
      </c>
      <c r="B53" s="11" t="s">
        <v>64</v>
      </c>
      <c r="C53" s="11" t="s">
        <v>68</v>
      </c>
      <c r="D53" s="11"/>
      <c r="E53" s="13">
        <f>E54</f>
        <v>144</v>
      </c>
    </row>
    <row r="54" spans="1:5" s="12" customFormat="1" ht="31.5" x14ac:dyDescent="0.25">
      <c r="A54" s="3" t="s">
        <v>69</v>
      </c>
      <c r="B54" s="11" t="s">
        <v>64</v>
      </c>
      <c r="C54" s="11" t="s">
        <v>70</v>
      </c>
      <c r="D54" s="11"/>
      <c r="E54" s="13">
        <f>E55</f>
        <v>144</v>
      </c>
    </row>
    <row r="55" spans="1:5" s="12" customFormat="1" ht="31.5" x14ac:dyDescent="0.25">
      <c r="A55" s="3" t="s">
        <v>25</v>
      </c>
      <c r="B55" s="11" t="s">
        <v>64</v>
      </c>
      <c r="C55" s="11" t="s">
        <v>70</v>
      </c>
      <c r="D55" s="11" t="s">
        <v>26</v>
      </c>
      <c r="E55" s="13">
        <v>144</v>
      </c>
    </row>
    <row r="56" spans="1:5" s="12" customFormat="1" ht="47.25" x14ac:dyDescent="0.25">
      <c r="A56" s="3" t="s">
        <v>31</v>
      </c>
      <c r="B56" s="11" t="s">
        <v>64</v>
      </c>
      <c r="C56" s="11" t="s">
        <v>32</v>
      </c>
      <c r="D56" s="11"/>
      <c r="E56" s="13">
        <f>E57</f>
        <v>13217</v>
      </c>
    </row>
    <row r="57" spans="1:5" s="12" customFormat="1" ht="31.5" x14ac:dyDescent="0.25">
      <c r="A57" s="3" t="s">
        <v>71</v>
      </c>
      <c r="B57" s="11" t="s">
        <v>64</v>
      </c>
      <c r="C57" s="11" t="s">
        <v>72</v>
      </c>
      <c r="D57" s="11"/>
      <c r="E57" s="13">
        <f>E58</f>
        <v>13217</v>
      </c>
    </row>
    <row r="58" spans="1:5" s="12" customFormat="1" x14ac:dyDescent="0.25">
      <c r="A58" s="3" t="s">
        <v>73</v>
      </c>
      <c r="B58" s="11" t="s">
        <v>64</v>
      </c>
      <c r="C58" s="11" t="s">
        <v>74</v>
      </c>
      <c r="D58" s="11"/>
      <c r="E58" s="13">
        <f>E59+E60+E61</f>
        <v>13217</v>
      </c>
    </row>
    <row r="59" spans="1:5" s="12" customFormat="1" ht="47.25" x14ac:dyDescent="0.25">
      <c r="A59" s="3" t="s">
        <v>23</v>
      </c>
      <c r="B59" s="11" t="s">
        <v>64</v>
      </c>
      <c r="C59" s="11" t="s">
        <v>74</v>
      </c>
      <c r="D59" s="11" t="s">
        <v>24</v>
      </c>
      <c r="E59" s="13">
        <v>11858</v>
      </c>
    </row>
    <row r="60" spans="1:5" s="12" customFormat="1" ht="31.5" x14ac:dyDescent="0.25">
      <c r="A60" s="3" t="s">
        <v>25</v>
      </c>
      <c r="B60" s="11" t="s">
        <v>64</v>
      </c>
      <c r="C60" s="11" t="s">
        <v>74</v>
      </c>
      <c r="D60" s="11" t="s">
        <v>26</v>
      </c>
      <c r="E60" s="13">
        <v>1358</v>
      </c>
    </row>
    <row r="61" spans="1:5" s="12" customFormat="1" x14ac:dyDescent="0.25">
      <c r="A61" s="3" t="s">
        <v>27</v>
      </c>
      <c r="B61" s="11" t="s">
        <v>64</v>
      </c>
      <c r="C61" s="11" t="s">
        <v>74</v>
      </c>
      <c r="D61" s="11" t="s">
        <v>28</v>
      </c>
      <c r="E61" s="13">
        <v>1</v>
      </c>
    </row>
    <row r="62" spans="1:5" s="12" customFormat="1" ht="31.5" x14ac:dyDescent="0.25">
      <c r="A62" s="3" t="s">
        <v>17</v>
      </c>
      <c r="B62" s="11" t="s">
        <v>64</v>
      </c>
      <c r="C62" s="11" t="s">
        <v>18</v>
      </c>
      <c r="D62" s="11"/>
      <c r="E62" s="13">
        <f>E63+E72</f>
        <v>9188.2000000000007</v>
      </c>
    </row>
    <row r="63" spans="1:5" s="12" customFormat="1" ht="31.5" x14ac:dyDescent="0.25">
      <c r="A63" s="3" t="s">
        <v>75</v>
      </c>
      <c r="B63" s="11" t="s">
        <v>64</v>
      </c>
      <c r="C63" s="11" t="s">
        <v>46</v>
      </c>
      <c r="D63" s="11"/>
      <c r="E63" s="13">
        <f>E64+E67+E69</f>
        <v>7915.8</v>
      </c>
    </row>
    <row r="64" spans="1:5" s="12" customFormat="1" ht="31.5" x14ac:dyDescent="0.25">
      <c r="A64" s="3" t="s">
        <v>69</v>
      </c>
      <c r="B64" s="11" t="s">
        <v>64</v>
      </c>
      <c r="C64" s="11" t="s">
        <v>76</v>
      </c>
      <c r="D64" s="11"/>
      <c r="E64" s="13">
        <f>E65+E66</f>
        <v>4888.3</v>
      </c>
    </row>
    <row r="65" spans="1:5" s="12" customFormat="1" ht="47.25" x14ac:dyDescent="0.25">
      <c r="A65" s="3" t="s">
        <v>23</v>
      </c>
      <c r="B65" s="11" t="s">
        <v>64</v>
      </c>
      <c r="C65" s="11" t="s">
        <v>76</v>
      </c>
      <c r="D65" s="11" t="s">
        <v>24</v>
      </c>
      <c r="E65" s="13">
        <v>4172.3</v>
      </c>
    </row>
    <row r="66" spans="1:5" s="12" customFormat="1" ht="31.5" x14ac:dyDescent="0.25">
      <c r="A66" s="3" t="s">
        <v>25</v>
      </c>
      <c r="B66" s="11" t="s">
        <v>64</v>
      </c>
      <c r="C66" s="11" t="s">
        <v>76</v>
      </c>
      <c r="D66" s="11" t="s">
        <v>26</v>
      </c>
      <c r="E66" s="13">
        <v>716</v>
      </c>
    </row>
    <row r="67" spans="1:5" s="12" customFormat="1" ht="47.25" x14ac:dyDescent="0.25">
      <c r="A67" s="3" t="s">
        <v>77</v>
      </c>
      <c r="B67" s="11" t="s">
        <v>64</v>
      </c>
      <c r="C67" s="11" t="s">
        <v>78</v>
      </c>
      <c r="D67" s="11"/>
      <c r="E67" s="13">
        <f>E68</f>
        <v>1342.2</v>
      </c>
    </row>
    <row r="68" spans="1:5" s="12" customFormat="1" ht="47.25" x14ac:dyDescent="0.25">
      <c r="A68" s="3" t="s">
        <v>23</v>
      </c>
      <c r="B68" s="11" t="s">
        <v>64</v>
      </c>
      <c r="C68" s="11" t="s">
        <v>78</v>
      </c>
      <c r="D68" s="11" t="s">
        <v>24</v>
      </c>
      <c r="E68" s="13">
        <v>1342.2</v>
      </c>
    </row>
    <row r="69" spans="1:5" s="12" customFormat="1" ht="31.5" x14ac:dyDescent="0.25">
      <c r="A69" s="3" t="s">
        <v>79</v>
      </c>
      <c r="B69" s="11" t="s">
        <v>64</v>
      </c>
      <c r="C69" s="11" t="s">
        <v>80</v>
      </c>
      <c r="D69" s="11"/>
      <c r="E69" s="13">
        <f>E70+E71</f>
        <v>1685.3</v>
      </c>
    </row>
    <row r="70" spans="1:5" s="12" customFormat="1" ht="47.25" x14ac:dyDescent="0.25">
      <c r="A70" s="3" t="s">
        <v>23</v>
      </c>
      <c r="B70" s="11" t="s">
        <v>64</v>
      </c>
      <c r="C70" s="11" t="s">
        <v>80</v>
      </c>
      <c r="D70" s="11" t="s">
        <v>24</v>
      </c>
      <c r="E70" s="13">
        <v>1606.3</v>
      </c>
    </row>
    <row r="71" spans="1:5" s="12" customFormat="1" ht="31.5" customHeight="1" x14ac:dyDescent="0.25">
      <c r="A71" s="3" t="s">
        <v>25</v>
      </c>
      <c r="B71" s="11" t="s">
        <v>64</v>
      </c>
      <c r="C71" s="11" t="s">
        <v>80</v>
      </c>
      <c r="D71" s="11" t="s">
        <v>26</v>
      </c>
      <c r="E71" s="13">
        <v>79</v>
      </c>
    </row>
    <row r="72" spans="1:5" s="12" customFormat="1" ht="21" customHeight="1" x14ac:dyDescent="0.25">
      <c r="A72" s="3" t="s">
        <v>81</v>
      </c>
      <c r="B72" s="11" t="s">
        <v>64</v>
      </c>
      <c r="C72" s="11" t="s">
        <v>82</v>
      </c>
      <c r="D72" s="11"/>
      <c r="E72" s="13">
        <f>E74</f>
        <v>1272.4000000000001</v>
      </c>
    </row>
    <row r="73" spans="1:5" s="12" customFormat="1" ht="22.5" customHeight="1" x14ac:dyDescent="0.25">
      <c r="A73" s="3" t="s">
        <v>83</v>
      </c>
      <c r="B73" s="11" t="s">
        <v>64</v>
      </c>
      <c r="C73" s="11" t="s">
        <v>84</v>
      </c>
      <c r="D73" s="11"/>
      <c r="E73" s="13">
        <f>E74</f>
        <v>1272.4000000000001</v>
      </c>
    </row>
    <row r="74" spans="1:5" s="12" customFormat="1" ht="31.5" x14ac:dyDescent="0.25">
      <c r="A74" s="3" t="s">
        <v>25</v>
      </c>
      <c r="B74" s="11" t="s">
        <v>64</v>
      </c>
      <c r="C74" s="11" t="s">
        <v>84</v>
      </c>
      <c r="D74" s="11" t="s">
        <v>26</v>
      </c>
      <c r="E74" s="13">
        <v>1272.4000000000001</v>
      </c>
    </row>
    <row r="75" spans="1:5" s="12" customFormat="1" ht="53.25" customHeight="1" x14ac:dyDescent="0.25">
      <c r="A75" s="3" t="s">
        <v>85</v>
      </c>
      <c r="B75" s="11" t="s">
        <v>64</v>
      </c>
      <c r="C75" s="11" t="s">
        <v>86</v>
      </c>
      <c r="D75" s="11"/>
      <c r="E75" s="13">
        <f>E76</f>
        <v>2500</v>
      </c>
    </row>
    <row r="76" spans="1:5" s="12" customFormat="1" ht="31.5" x14ac:dyDescent="0.25">
      <c r="A76" s="3" t="s">
        <v>87</v>
      </c>
      <c r="B76" s="11" t="s">
        <v>64</v>
      </c>
      <c r="C76" s="11" t="s">
        <v>88</v>
      </c>
      <c r="D76" s="11"/>
      <c r="E76" s="13">
        <f>E77+E79</f>
        <v>2500</v>
      </c>
    </row>
    <row r="77" spans="1:5" s="12" customFormat="1" ht="31.5" x14ac:dyDescent="0.25">
      <c r="A77" s="3" t="s">
        <v>89</v>
      </c>
      <c r="B77" s="11" t="s">
        <v>64</v>
      </c>
      <c r="C77" s="11" t="s">
        <v>90</v>
      </c>
      <c r="D77" s="11"/>
      <c r="E77" s="13">
        <f>E78</f>
        <v>500</v>
      </c>
    </row>
    <row r="78" spans="1:5" s="12" customFormat="1" ht="31.5" x14ac:dyDescent="0.25">
      <c r="A78" s="3" t="s">
        <v>25</v>
      </c>
      <c r="B78" s="11" t="s">
        <v>64</v>
      </c>
      <c r="C78" s="11" t="s">
        <v>90</v>
      </c>
      <c r="D78" s="11" t="s">
        <v>26</v>
      </c>
      <c r="E78" s="13">
        <v>500</v>
      </c>
    </row>
    <row r="79" spans="1:5" s="12" customFormat="1" x14ac:dyDescent="0.25">
      <c r="A79" s="3" t="s">
        <v>91</v>
      </c>
      <c r="B79" s="11" t="s">
        <v>64</v>
      </c>
      <c r="C79" s="11" t="s">
        <v>92</v>
      </c>
      <c r="D79" s="11"/>
      <c r="E79" s="13">
        <f>E80</f>
        <v>2000</v>
      </c>
    </row>
    <row r="80" spans="1:5" s="12" customFormat="1" ht="31.5" x14ac:dyDescent="0.25">
      <c r="A80" s="3" t="s">
        <v>25</v>
      </c>
      <c r="B80" s="11" t="s">
        <v>64</v>
      </c>
      <c r="C80" s="11" t="s">
        <v>92</v>
      </c>
      <c r="D80" s="11" t="s">
        <v>26</v>
      </c>
      <c r="E80" s="13">
        <v>2000</v>
      </c>
    </row>
    <row r="81" spans="1:5" s="28" customFormat="1" x14ac:dyDescent="0.25">
      <c r="A81" s="5" t="s">
        <v>93</v>
      </c>
      <c r="B81" s="10" t="s">
        <v>94</v>
      </c>
      <c r="C81" s="10"/>
      <c r="D81" s="10"/>
      <c r="E81" s="14">
        <f>E82</f>
        <v>2021.2</v>
      </c>
    </row>
    <row r="82" spans="1:5" s="12" customFormat="1" x14ac:dyDescent="0.25">
      <c r="A82" s="3" t="s">
        <v>95</v>
      </c>
      <c r="B82" s="11" t="s">
        <v>96</v>
      </c>
      <c r="C82" s="11"/>
      <c r="D82" s="11"/>
      <c r="E82" s="13">
        <f>E83</f>
        <v>2021.2</v>
      </c>
    </row>
    <row r="83" spans="1:5" s="12" customFormat="1" ht="31.5" x14ac:dyDescent="0.25">
      <c r="A83" s="3" t="s">
        <v>17</v>
      </c>
      <c r="B83" s="11" t="s">
        <v>96</v>
      </c>
      <c r="C83" s="11" t="s">
        <v>18</v>
      </c>
      <c r="D83" s="11"/>
      <c r="E83" s="13">
        <f>E84</f>
        <v>2021.2</v>
      </c>
    </row>
    <row r="84" spans="1:5" s="12" customFormat="1" ht="31.5" x14ac:dyDescent="0.25">
      <c r="A84" s="3" t="s">
        <v>75</v>
      </c>
      <c r="B84" s="11" t="s">
        <v>96</v>
      </c>
      <c r="C84" s="11" t="s">
        <v>46</v>
      </c>
      <c r="D84" s="11"/>
      <c r="E84" s="13">
        <f>E85</f>
        <v>2021.2</v>
      </c>
    </row>
    <row r="85" spans="1:5" s="12" customFormat="1" ht="31.5" x14ac:dyDescent="0.25">
      <c r="A85" s="3" t="s">
        <v>97</v>
      </c>
      <c r="B85" s="11" t="s">
        <v>96</v>
      </c>
      <c r="C85" s="11" t="s">
        <v>98</v>
      </c>
      <c r="D85" s="11"/>
      <c r="E85" s="13">
        <f>E86</f>
        <v>2021.2</v>
      </c>
    </row>
    <row r="86" spans="1:5" s="12" customFormat="1" x14ac:dyDescent="0.25">
      <c r="A86" s="3" t="s">
        <v>99</v>
      </c>
      <c r="B86" s="11" t="s">
        <v>96</v>
      </c>
      <c r="C86" s="11" t="s">
        <v>98</v>
      </c>
      <c r="D86" s="11" t="s">
        <v>100</v>
      </c>
      <c r="E86" s="13">
        <v>2021.2</v>
      </c>
    </row>
    <row r="87" spans="1:5" s="28" customFormat="1" ht="31.5" x14ac:dyDescent="0.25">
      <c r="A87" s="5" t="s">
        <v>101</v>
      </c>
      <c r="B87" s="10" t="s">
        <v>102</v>
      </c>
      <c r="C87" s="10"/>
      <c r="D87" s="10"/>
      <c r="E87" s="14">
        <f>E88</f>
        <v>4498</v>
      </c>
    </row>
    <row r="88" spans="1:5" s="12" customFormat="1" ht="31.5" x14ac:dyDescent="0.25">
      <c r="A88" s="3" t="s">
        <v>103</v>
      </c>
      <c r="B88" s="11" t="s">
        <v>104</v>
      </c>
      <c r="C88" s="11"/>
      <c r="D88" s="11"/>
      <c r="E88" s="13">
        <f>E89+E95</f>
        <v>4498</v>
      </c>
    </row>
    <row r="89" spans="1:5" s="12" customFormat="1" ht="47.25" x14ac:dyDescent="0.25">
      <c r="A89" s="3" t="s">
        <v>57</v>
      </c>
      <c r="B89" s="11" t="s">
        <v>104</v>
      </c>
      <c r="C89" s="11" t="s">
        <v>58</v>
      </c>
      <c r="D89" s="11"/>
      <c r="E89" s="13">
        <f>E90</f>
        <v>3938</v>
      </c>
    </row>
    <row r="90" spans="1:5" s="12" customFormat="1" ht="63" x14ac:dyDescent="0.25">
      <c r="A90" s="3" t="s">
        <v>105</v>
      </c>
      <c r="B90" s="11" t="s">
        <v>104</v>
      </c>
      <c r="C90" s="11" t="s">
        <v>106</v>
      </c>
      <c r="D90" s="11"/>
      <c r="E90" s="13">
        <f>E91</f>
        <v>3938</v>
      </c>
    </row>
    <row r="91" spans="1:5" s="12" customFormat="1" x14ac:dyDescent="0.25">
      <c r="A91" s="3" t="s">
        <v>107</v>
      </c>
      <c r="B91" s="11" t="s">
        <v>104</v>
      </c>
      <c r="C91" s="11" t="s">
        <v>108</v>
      </c>
      <c r="D91" s="11"/>
      <c r="E91" s="13">
        <f>E92+E93+E94</f>
        <v>3938</v>
      </c>
    </row>
    <row r="92" spans="1:5" s="12" customFormat="1" ht="47.25" x14ac:dyDescent="0.25">
      <c r="A92" s="3" t="s">
        <v>23</v>
      </c>
      <c r="B92" s="11" t="s">
        <v>104</v>
      </c>
      <c r="C92" s="11" t="s">
        <v>108</v>
      </c>
      <c r="D92" s="11" t="s">
        <v>24</v>
      </c>
      <c r="E92" s="13">
        <v>3375</v>
      </c>
    </row>
    <row r="93" spans="1:5" s="12" customFormat="1" ht="31.5" x14ac:dyDescent="0.25">
      <c r="A93" s="3" t="s">
        <v>25</v>
      </c>
      <c r="B93" s="11" t="s">
        <v>104</v>
      </c>
      <c r="C93" s="11" t="s">
        <v>108</v>
      </c>
      <c r="D93" s="11" t="s">
        <v>26</v>
      </c>
      <c r="E93" s="13">
        <v>530</v>
      </c>
    </row>
    <row r="94" spans="1:5" s="12" customFormat="1" x14ac:dyDescent="0.25">
      <c r="A94" s="3" t="s">
        <v>27</v>
      </c>
      <c r="B94" s="11" t="s">
        <v>104</v>
      </c>
      <c r="C94" s="11" t="s">
        <v>108</v>
      </c>
      <c r="D94" s="11" t="s">
        <v>28</v>
      </c>
      <c r="E94" s="13">
        <v>33</v>
      </c>
    </row>
    <row r="95" spans="1:5" s="12" customFormat="1" ht="31.5" x14ac:dyDescent="0.25">
      <c r="A95" s="3" t="s">
        <v>109</v>
      </c>
      <c r="B95" s="11" t="s">
        <v>104</v>
      </c>
      <c r="C95" s="11" t="s">
        <v>110</v>
      </c>
      <c r="D95" s="11"/>
      <c r="E95" s="13">
        <f>E96</f>
        <v>560</v>
      </c>
    </row>
    <row r="96" spans="1:5" s="12" customFormat="1" ht="31.5" x14ac:dyDescent="0.25">
      <c r="A96" s="4" t="s">
        <v>111</v>
      </c>
      <c r="B96" s="11" t="s">
        <v>104</v>
      </c>
      <c r="C96" s="11" t="s">
        <v>112</v>
      </c>
      <c r="D96" s="11"/>
      <c r="E96" s="13">
        <f>E97</f>
        <v>560</v>
      </c>
    </row>
    <row r="97" spans="1:5" s="12" customFormat="1" x14ac:dyDescent="0.25">
      <c r="A97" s="3" t="s">
        <v>107</v>
      </c>
      <c r="B97" s="11" t="s">
        <v>104</v>
      </c>
      <c r="C97" s="11" t="s">
        <v>113</v>
      </c>
      <c r="D97" s="11"/>
      <c r="E97" s="13">
        <f>E98</f>
        <v>560</v>
      </c>
    </row>
    <row r="98" spans="1:5" s="12" customFormat="1" ht="31.5" x14ac:dyDescent="0.25">
      <c r="A98" s="3" t="s">
        <v>25</v>
      </c>
      <c r="B98" s="11" t="s">
        <v>104</v>
      </c>
      <c r="C98" s="11" t="s">
        <v>113</v>
      </c>
      <c r="D98" s="11" t="s">
        <v>26</v>
      </c>
      <c r="E98" s="13">
        <v>560</v>
      </c>
    </row>
    <row r="99" spans="1:5" s="28" customFormat="1" x14ac:dyDescent="0.25">
      <c r="A99" s="5" t="s">
        <v>114</v>
      </c>
      <c r="B99" s="10" t="s">
        <v>115</v>
      </c>
      <c r="C99" s="10"/>
      <c r="D99" s="10"/>
      <c r="E99" s="14">
        <f>E100+E126+E131+E141</f>
        <v>106863.8</v>
      </c>
    </row>
    <row r="100" spans="1:5" s="12" customFormat="1" x14ac:dyDescent="0.25">
      <c r="A100" s="3" t="s">
        <v>116</v>
      </c>
      <c r="B100" s="11" t="s">
        <v>117</v>
      </c>
      <c r="C100" s="11"/>
      <c r="D100" s="11"/>
      <c r="E100" s="13">
        <f>E101+E122</f>
        <v>15732.8</v>
      </c>
    </row>
    <row r="101" spans="1:5" s="12" customFormat="1" ht="47.25" x14ac:dyDescent="0.25">
      <c r="A101" s="3" t="s">
        <v>118</v>
      </c>
      <c r="B101" s="11" t="s">
        <v>117</v>
      </c>
      <c r="C101" s="11" t="s">
        <v>119</v>
      </c>
      <c r="D101" s="11"/>
      <c r="E101" s="13">
        <f>E102+E112+E116</f>
        <v>8732.7999999999993</v>
      </c>
    </row>
    <row r="102" spans="1:5" s="12" customFormat="1" ht="31.5" x14ac:dyDescent="0.25">
      <c r="A102" s="29" t="s">
        <v>120</v>
      </c>
      <c r="B102" s="11" t="s">
        <v>117</v>
      </c>
      <c r="C102" s="30" t="s">
        <v>121</v>
      </c>
      <c r="D102" s="30"/>
      <c r="E102" s="31">
        <f>E103+E106+E109</f>
        <v>6424</v>
      </c>
    </row>
    <row r="103" spans="1:5" s="12" customFormat="1" ht="31.5" x14ac:dyDescent="0.25">
      <c r="A103" s="3" t="s">
        <v>122</v>
      </c>
      <c r="B103" s="11" t="s">
        <v>117</v>
      </c>
      <c r="C103" s="11" t="s">
        <v>123</v>
      </c>
      <c r="D103" s="11"/>
      <c r="E103" s="13">
        <f>E104</f>
        <v>2600</v>
      </c>
    </row>
    <row r="104" spans="1:5" s="12" customFormat="1" x14ac:dyDescent="0.25">
      <c r="A104" s="3" t="s">
        <v>124</v>
      </c>
      <c r="B104" s="11" t="s">
        <v>117</v>
      </c>
      <c r="C104" s="11" t="s">
        <v>125</v>
      </c>
      <c r="D104" s="11"/>
      <c r="E104" s="13">
        <f>E105</f>
        <v>2600</v>
      </c>
    </row>
    <row r="105" spans="1:5" s="12" customFormat="1" x14ac:dyDescent="0.25">
      <c r="A105" s="3" t="s">
        <v>27</v>
      </c>
      <c r="B105" s="11" t="s">
        <v>117</v>
      </c>
      <c r="C105" s="11" t="s">
        <v>125</v>
      </c>
      <c r="D105" s="11" t="s">
        <v>28</v>
      </c>
      <c r="E105" s="13">
        <v>2600</v>
      </c>
    </row>
    <row r="106" spans="1:5" s="12" customFormat="1" ht="31.5" x14ac:dyDescent="0.25">
      <c r="A106" s="3" t="s">
        <v>126</v>
      </c>
      <c r="B106" s="11" t="s">
        <v>117</v>
      </c>
      <c r="C106" s="11" t="s">
        <v>127</v>
      </c>
      <c r="D106" s="11"/>
      <c r="E106" s="13">
        <f>E107</f>
        <v>2824</v>
      </c>
    </row>
    <row r="107" spans="1:5" s="12" customFormat="1" ht="31.5" x14ac:dyDescent="0.25">
      <c r="A107" s="3" t="s">
        <v>128</v>
      </c>
      <c r="B107" s="11" t="s">
        <v>117</v>
      </c>
      <c r="C107" s="11" t="s">
        <v>129</v>
      </c>
      <c r="D107" s="11"/>
      <c r="E107" s="13">
        <f>E108</f>
        <v>2824</v>
      </c>
    </row>
    <row r="108" spans="1:5" s="12" customFormat="1" ht="31.5" x14ac:dyDescent="0.25">
      <c r="A108" s="3" t="s">
        <v>130</v>
      </c>
      <c r="B108" s="11" t="s">
        <v>117</v>
      </c>
      <c r="C108" s="11" t="s">
        <v>129</v>
      </c>
      <c r="D108" s="11" t="s">
        <v>131</v>
      </c>
      <c r="E108" s="13">
        <v>2824</v>
      </c>
    </row>
    <row r="109" spans="1:5" s="12" customFormat="1" ht="63" x14ac:dyDescent="0.25">
      <c r="A109" s="3" t="s">
        <v>132</v>
      </c>
      <c r="B109" s="11" t="s">
        <v>117</v>
      </c>
      <c r="C109" s="11" t="s">
        <v>133</v>
      </c>
      <c r="D109" s="11"/>
      <c r="E109" s="13">
        <f>E110</f>
        <v>1000</v>
      </c>
    </row>
    <row r="110" spans="1:5" s="12" customFormat="1" x14ac:dyDescent="0.25">
      <c r="A110" s="3" t="s">
        <v>124</v>
      </c>
      <c r="B110" s="11" t="s">
        <v>117</v>
      </c>
      <c r="C110" s="11" t="s">
        <v>134</v>
      </c>
      <c r="D110" s="11"/>
      <c r="E110" s="13">
        <f>E111</f>
        <v>1000</v>
      </c>
    </row>
    <row r="111" spans="1:5" s="12" customFormat="1" ht="32.25" customHeight="1" x14ac:dyDescent="0.25">
      <c r="A111" s="3" t="s">
        <v>25</v>
      </c>
      <c r="B111" s="11" t="s">
        <v>117</v>
      </c>
      <c r="C111" s="11" t="s">
        <v>134</v>
      </c>
      <c r="D111" s="11" t="s">
        <v>26</v>
      </c>
      <c r="E111" s="13">
        <v>1000</v>
      </c>
    </row>
    <row r="112" spans="1:5" s="12" customFormat="1" x14ac:dyDescent="0.25">
      <c r="A112" s="3" t="s">
        <v>135</v>
      </c>
      <c r="B112" s="11" t="s">
        <v>117</v>
      </c>
      <c r="C112" s="11" t="s">
        <v>136</v>
      </c>
      <c r="D112" s="11"/>
      <c r="E112" s="13">
        <f>E113</f>
        <v>500</v>
      </c>
    </row>
    <row r="113" spans="1:5" s="12" customFormat="1" x14ac:dyDescent="0.25">
      <c r="A113" s="3" t="s">
        <v>137</v>
      </c>
      <c r="B113" s="11" t="s">
        <v>117</v>
      </c>
      <c r="C113" s="11" t="s">
        <v>138</v>
      </c>
      <c r="D113" s="11"/>
      <c r="E113" s="13">
        <f>E114</f>
        <v>500</v>
      </c>
    </row>
    <row r="114" spans="1:5" s="12" customFormat="1" x14ac:dyDescent="0.25">
      <c r="A114" s="3" t="s">
        <v>124</v>
      </c>
      <c r="B114" s="11" t="s">
        <v>117</v>
      </c>
      <c r="C114" s="11" t="s">
        <v>139</v>
      </c>
      <c r="D114" s="11"/>
      <c r="E114" s="13">
        <f>E115</f>
        <v>500</v>
      </c>
    </row>
    <row r="115" spans="1:5" s="12" customFormat="1" x14ac:dyDescent="0.25">
      <c r="A115" s="3" t="s">
        <v>27</v>
      </c>
      <c r="B115" s="11" t="s">
        <v>117</v>
      </c>
      <c r="C115" s="11" t="s">
        <v>139</v>
      </c>
      <c r="D115" s="11" t="s">
        <v>28</v>
      </c>
      <c r="E115" s="13">
        <v>500</v>
      </c>
    </row>
    <row r="116" spans="1:5" s="12" customFormat="1" ht="24.75" customHeight="1" x14ac:dyDescent="0.25">
      <c r="A116" s="29" t="s">
        <v>140</v>
      </c>
      <c r="B116" s="11" t="s">
        <v>117</v>
      </c>
      <c r="C116" s="30" t="s">
        <v>141</v>
      </c>
      <c r="D116" s="30"/>
      <c r="E116" s="31">
        <f>E117</f>
        <v>1808.8000000000002</v>
      </c>
    </row>
    <row r="117" spans="1:5" s="12" customFormat="1" ht="31.5" x14ac:dyDescent="0.25">
      <c r="A117" s="3" t="s">
        <v>142</v>
      </c>
      <c r="B117" s="11" t="s">
        <v>117</v>
      </c>
      <c r="C117" s="11" t="s">
        <v>143</v>
      </c>
      <c r="D117" s="11"/>
      <c r="E117" s="13">
        <f>E118+E120</f>
        <v>1808.8000000000002</v>
      </c>
    </row>
    <row r="118" spans="1:5" s="12" customFormat="1" ht="47.25" x14ac:dyDescent="0.25">
      <c r="A118" s="3" t="s">
        <v>144</v>
      </c>
      <c r="B118" s="11" t="s">
        <v>117</v>
      </c>
      <c r="C118" s="11" t="s">
        <v>145</v>
      </c>
      <c r="D118" s="11"/>
      <c r="E118" s="13">
        <f>E119</f>
        <v>672.4</v>
      </c>
    </row>
    <row r="119" spans="1:5" s="12" customFormat="1" ht="31.5" x14ac:dyDescent="0.25">
      <c r="A119" s="3" t="s">
        <v>25</v>
      </c>
      <c r="B119" s="11" t="s">
        <v>117</v>
      </c>
      <c r="C119" s="11" t="s">
        <v>145</v>
      </c>
      <c r="D119" s="11" t="s">
        <v>26</v>
      </c>
      <c r="E119" s="13">
        <v>672.4</v>
      </c>
    </row>
    <row r="120" spans="1:5" s="12" customFormat="1" ht="31.5" x14ac:dyDescent="0.25">
      <c r="A120" s="3" t="s">
        <v>146</v>
      </c>
      <c r="B120" s="11" t="s">
        <v>117</v>
      </c>
      <c r="C120" s="11" t="s">
        <v>147</v>
      </c>
      <c r="D120" s="11"/>
      <c r="E120" s="13">
        <f>E121</f>
        <v>1136.4000000000001</v>
      </c>
    </row>
    <row r="121" spans="1:5" s="12" customFormat="1" ht="31.5" x14ac:dyDescent="0.25">
      <c r="A121" s="3" t="s">
        <v>25</v>
      </c>
      <c r="B121" s="11" t="s">
        <v>117</v>
      </c>
      <c r="C121" s="11" t="s">
        <v>147</v>
      </c>
      <c r="D121" s="11" t="s">
        <v>26</v>
      </c>
      <c r="E121" s="13">
        <v>1136.4000000000001</v>
      </c>
    </row>
    <row r="122" spans="1:5" s="12" customFormat="1" ht="53.25" customHeight="1" x14ac:dyDescent="0.25">
      <c r="A122" s="32" t="s">
        <v>85</v>
      </c>
      <c r="B122" s="33" t="s">
        <v>117</v>
      </c>
      <c r="C122" s="33" t="s">
        <v>86</v>
      </c>
      <c r="D122" s="33"/>
      <c r="E122" s="34">
        <f>E123</f>
        <v>7000</v>
      </c>
    </row>
    <row r="123" spans="1:5" s="12" customFormat="1" ht="63" x14ac:dyDescent="0.25">
      <c r="A123" s="32" t="s">
        <v>148</v>
      </c>
      <c r="B123" s="33" t="s">
        <v>117</v>
      </c>
      <c r="C123" s="33" t="s">
        <v>149</v>
      </c>
      <c r="D123" s="33"/>
      <c r="E123" s="34">
        <f>E124</f>
        <v>7000</v>
      </c>
    </row>
    <row r="124" spans="1:5" s="12" customFormat="1" ht="31.5" x14ac:dyDescent="0.25">
      <c r="A124" s="32" t="s">
        <v>150</v>
      </c>
      <c r="B124" s="33" t="s">
        <v>117</v>
      </c>
      <c r="C124" s="33" t="s">
        <v>151</v>
      </c>
      <c r="D124" s="33"/>
      <c r="E124" s="34">
        <f>E125</f>
        <v>7000</v>
      </c>
    </row>
    <row r="125" spans="1:5" s="12" customFormat="1" ht="21" customHeight="1" x14ac:dyDescent="0.25">
      <c r="A125" s="32" t="s">
        <v>152</v>
      </c>
      <c r="B125" s="33" t="s">
        <v>117</v>
      </c>
      <c r="C125" s="33" t="s">
        <v>151</v>
      </c>
      <c r="D125" s="33" t="s">
        <v>153</v>
      </c>
      <c r="E125" s="34">
        <v>7000</v>
      </c>
    </row>
    <row r="126" spans="1:5" s="12" customFormat="1" x14ac:dyDescent="0.25">
      <c r="A126" s="3" t="s">
        <v>154</v>
      </c>
      <c r="B126" s="11" t="s">
        <v>155</v>
      </c>
      <c r="C126" s="35"/>
      <c r="D126" s="35"/>
      <c r="E126" s="13">
        <f>E127</f>
        <v>310</v>
      </c>
    </row>
    <row r="127" spans="1:5" s="12" customFormat="1" ht="31.5" x14ac:dyDescent="0.25">
      <c r="A127" s="3" t="s">
        <v>156</v>
      </c>
      <c r="B127" s="11" t="s">
        <v>155</v>
      </c>
      <c r="C127" s="1" t="s">
        <v>157</v>
      </c>
      <c r="D127" s="1"/>
      <c r="E127" s="13">
        <f>E128</f>
        <v>310</v>
      </c>
    </row>
    <row r="128" spans="1:5" s="12" customFormat="1" ht="31.5" x14ac:dyDescent="0.25">
      <c r="A128" s="3" t="s">
        <v>158</v>
      </c>
      <c r="B128" s="11" t="s">
        <v>155</v>
      </c>
      <c r="C128" s="1" t="s">
        <v>159</v>
      </c>
      <c r="D128" s="1"/>
      <c r="E128" s="13">
        <f>E129</f>
        <v>310</v>
      </c>
    </row>
    <row r="129" spans="1:5" s="12" customFormat="1" x14ac:dyDescent="0.25">
      <c r="A129" s="3" t="s">
        <v>160</v>
      </c>
      <c r="B129" s="11" t="s">
        <v>155</v>
      </c>
      <c r="C129" s="1" t="s">
        <v>161</v>
      </c>
      <c r="D129" s="35"/>
      <c r="E129" s="13">
        <f>E130</f>
        <v>310</v>
      </c>
    </row>
    <row r="130" spans="1:5" s="12" customFormat="1" x14ac:dyDescent="0.25">
      <c r="A130" s="3" t="s">
        <v>27</v>
      </c>
      <c r="B130" s="11" t="s">
        <v>155</v>
      </c>
      <c r="C130" s="1" t="s">
        <v>161</v>
      </c>
      <c r="D130" s="11" t="s">
        <v>28</v>
      </c>
      <c r="E130" s="13">
        <v>310</v>
      </c>
    </row>
    <row r="131" spans="1:5" s="12" customFormat="1" x14ac:dyDescent="0.25">
      <c r="A131" s="3" t="s">
        <v>162</v>
      </c>
      <c r="B131" s="11" t="s">
        <v>163</v>
      </c>
      <c r="C131" s="1"/>
      <c r="D131" s="11"/>
      <c r="E131" s="13">
        <f>E132</f>
        <v>79701</v>
      </c>
    </row>
    <row r="132" spans="1:5" s="12" customFormat="1" ht="31.5" x14ac:dyDescent="0.25">
      <c r="A132" s="3" t="s">
        <v>156</v>
      </c>
      <c r="B132" s="11" t="s">
        <v>163</v>
      </c>
      <c r="C132" s="1" t="s">
        <v>157</v>
      </c>
      <c r="D132" s="11"/>
      <c r="E132" s="13">
        <f>E133</f>
        <v>79701</v>
      </c>
    </row>
    <row r="133" spans="1:5" s="12" customFormat="1" ht="31.5" x14ac:dyDescent="0.25">
      <c r="A133" s="3" t="s">
        <v>164</v>
      </c>
      <c r="B133" s="11" t="s">
        <v>163</v>
      </c>
      <c r="C133" s="1" t="s">
        <v>165</v>
      </c>
      <c r="D133" s="11"/>
      <c r="E133" s="13">
        <f>E134+E139+E137</f>
        <v>79701</v>
      </c>
    </row>
    <row r="134" spans="1:5" s="12" customFormat="1" x14ac:dyDescent="0.25">
      <c r="A134" s="3" t="s">
        <v>166</v>
      </c>
      <c r="B134" s="11" t="s">
        <v>163</v>
      </c>
      <c r="C134" s="11" t="s">
        <v>167</v>
      </c>
      <c r="D134" s="11"/>
      <c r="E134" s="13">
        <f>E136+E135</f>
        <v>20298</v>
      </c>
    </row>
    <row r="135" spans="1:5" s="12" customFormat="1" ht="31.5" x14ac:dyDescent="0.25">
      <c r="A135" s="3" t="s">
        <v>25</v>
      </c>
      <c r="B135" s="11" t="s">
        <v>163</v>
      </c>
      <c r="C135" s="11" t="s">
        <v>167</v>
      </c>
      <c r="D135" s="11" t="s">
        <v>26</v>
      </c>
      <c r="E135" s="13">
        <v>15308</v>
      </c>
    </row>
    <row r="136" spans="1:5" s="12" customFormat="1" x14ac:dyDescent="0.25">
      <c r="A136" s="3" t="s">
        <v>99</v>
      </c>
      <c r="B136" s="11" t="s">
        <v>163</v>
      </c>
      <c r="C136" s="11" t="s">
        <v>167</v>
      </c>
      <c r="D136" s="11" t="s">
        <v>100</v>
      </c>
      <c r="E136" s="13">
        <v>4990</v>
      </c>
    </row>
    <row r="137" spans="1:5" s="12" customFormat="1" ht="63" x14ac:dyDescent="0.25">
      <c r="A137" s="3" t="s">
        <v>168</v>
      </c>
      <c r="B137" s="11" t="s">
        <v>163</v>
      </c>
      <c r="C137" s="11" t="s">
        <v>169</v>
      </c>
      <c r="D137" s="11"/>
      <c r="E137" s="13">
        <f>E138</f>
        <v>3280</v>
      </c>
    </row>
    <row r="138" spans="1:5" s="12" customFormat="1" x14ac:dyDescent="0.25">
      <c r="A138" s="3" t="s">
        <v>99</v>
      </c>
      <c r="B138" s="11" t="s">
        <v>163</v>
      </c>
      <c r="C138" s="11" t="s">
        <v>169</v>
      </c>
      <c r="D138" s="11" t="s">
        <v>100</v>
      </c>
      <c r="E138" s="13">
        <v>3280</v>
      </c>
    </row>
    <row r="139" spans="1:5" s="12" customFormat="1" ht="31.5" x14ac:dyDescent="0.25">
      <c r="A139" s="3" t="s">
        <v>170</v>
      </c>
      <c r="B139" s="11" t="s">
        <v>163</v>
      </c>
      <c r="C139" s="11" t="s">
        <v>171</v>
      </c>
      <c r="D139" s="11"/>
      <c r="E139" s="13">
        <f>E140</f>
        <v>56123</v>
      </c>
    </row>
    <row r="140" spans="1:5" s="12" customFormat="1" ht="31.5" x14ac:dyDescent="0.25">
      <c r="A140" s="3" t="s">
        <v>25</v>
      </c>
      <c r="B140" s="11" t="s">
        <v>163</v>
      </c>
      <c r="C140" s="11" t="s">
        <v>171</v>
      </c>
      <c r="D140" s="11" t="s">
        <v>26</v>
      </c>
      <c r="E140" s="13">
        <v>56123</v>
      </c>
    </row>
    <row r="141" spans="1:5" s="12" customFormat="1" x14ac:dyDescent="0.25">
      <c r="A141" s="3" t="s">
        <v>172</v>
      </c>
      <c r="B141" s="11" t="s">
        <v>173</v>
      </c>
      <c r="C141" s="11"/>
      <c r="D141" s="11"/>
      <c r="E141" s="13">
        <f>E142+E146</f>
        <v>11120</v>
      </c>
    </row>
    <row r="142" spans="1:5" s="12" customFormat="1" ht="47.25" x14ac:dyDescent="0.25">
      <c r="A142" s="3" t="s">
        <v>174</v>
      </c>
      <c r="B142" s="11" t="s">
        <v>173</v>
      </c>
      <c r="C142" s="11" t="s">
        <v>175</v>
      </c>
      <c r="D142" s="11"/>
      <c r="E142" s="13">
        <f>E143</f>
        <v>2300</v>
      </c>
    </row>
    <row r="143" spans="1:5" s="12" customFormat="1" ht="31.5" x14ac:dyDescent="0.25">
      <c r="A143" s="3" t="s">
        <v>176</v>
      </c>
      <c r="B143" s="11" t="s">
        <v>173</v>
      </c>
      <c r="C143" s="11" t="s">
        <v>177</v>
      </c>
      <c r="D143" s="11"/>
      <c r="E143" s="13">
        <f>E144</f>
        <v>2300</v>
      </c>
    </row>
    <row r="144" spans="1:5" s="12" customFormat="1" x14ac:dyDescent="0.25">
      <c r="A144" s="3" t="s">
        <v>178</v>
      </c>
      <c r="B144" s="11" t="s">
        <v>173</v>
      </c>
      <c r="C144" s="11" t="s">
        <v>179</v>
      </c>
      <c r="D144" s="11"/>
      <c r="E144" s="13">
        <f>E145</f>
        <v>2300</v>
      </c>
    </row>
    <row r="145" spans="1:5" s="12" customFormat="1" x14ac:dyDescent="0.25">
      <c r="A145" s="3" t="s">
        <v>27</v>
      </c>
      <c r="B145" s="11" t="s">
        <v>173</v>
      </c>
      <c r="C145" s="11" t="s">
        <v>179</v>
      </c>
      <c r="D145" s="11" t="s">
        <v>28</v>
      </c>
      <c r="E145" s="13">
        <v>2300</v>
      </c>
    </row>
    <row r="146" spans="1:5" s="12" customFormat="1" ht="54" customHeight="1" x14ac:dyDescent="0.25">
      <c r="A146" s="3" t="s">
        <v>85</v>
      </c>
      <c r="B146" s="11" t="s">
        <v>173</v>
      </c>
      <c r="C146" s="11" t="s">
        <v>86</v>
      </c>
      <c r="D146" s="4"/>
      <c r="E146" s="13">
        <f>E147+E152</f>
        <v>8820</v>
      </c>
    </row>
    <row r="147" spans="1:5" s="12" customFormat="1" ht="31.5" x14ac:dyDescent="0.25">
      <c r="A147" s="3" t="s">
        <v>180</v>
      </c>
      <c r="B147" s="11" t="s">
        <v>173</v>
      </c>
      <c r="C147" s="11" t="s">
        <v>181</v>
      </c>
      <c r="D147" s="4"/>
      <c r="E147" s="13">
        <f>E150+E148</f>
        <v>1820</v>
      </c>
    </row>
    <row r="148" spans="1:5" s="12" customFormat="1" x14ac:dyDescent="0.25">
      <c r="A148" s="3" t="s">
        <v>182</v>
      </c>
      <c r="B148" s="11" t="s">
        <v>173</v>
      </c>
      <c r="C148" s="11" t="s">
        <v>183</v>
      </c>
      <c r="D148" s="11"/>
      <c r="E148" s="13">
        <f>E149</f>
        <v>1500</v>
      </c>
    </row>
    <row r="149" spans="1:5" s="12" customFormat="1" ht="31.5" x14ac:dyDescent="0.25">
      <c r="A149" s="3" t="s">
        <v>25</v>
      </c>
      <c r="B149" s="11" t="s">
        <v>173</v>
      </c>
      <c r="C149" s="11" t="s">
        <v>183</v>
      </c>
      <c r="D149" s="11" t="s">
        <v>26</v>
      </c>
      <c r="E149" s="13">
        <v>1500</v>
      </c>
    </row>
    <row r="150" spans="1:5" s="12" customFormat="1" ht="47.25" x14ac:dyDescent="0.25">
      <c r="A150" s="3" t="s">
        <v>184</v>
      </c>
      <c r="B150" s="11" t="s">
        <v>173</v>
      </c>
      <c r="C150" s="11" t="s">
        <v>185</v>
      </c>
      <c r="D150" s="11"/>
      <c r="E150" s="13">
        <f>E151</f>
        <v>320</v>
      </c>
    </row>
    <row r="151" spans="1:5" s="12" customFormat="1" ht="31.5" x14ac:dyDescent="0.25">
      <c r="A151" s="3" t="s">
        <v>25</v>
      </c>
      <c r="B151" s="11" t="s">
        <v>173</v>
      </c>
      <c r="C151" s="11" t="s">
        <v>185</v>
      </c>
      <c r="D151" s="11" t="s">
        <v>26</v>
      </c>
      <c r="E151" s="13">
        <v>320</v>
      </c>
    </row>
    <row r="152" spans="1:5" s="12" customFormat="1" x14ac:dyDescent="0.25">
      <c r="A152" s="4" t="s">
        <v>186</v>
      </c>
      <c r="B152" s="11" t="s">
        <v>173</v>
      </c>
      <c r="C152" s="11" t="s">
        <v>187</v>
      </c>
      <c r="D152" s="11"/>
      <c r="E152" s="13">
        <f>E153</f>
        <v>7000</v>
      </c>
    </row>
    <row r="153" spans="1:5" s="12" customFormat="1" x14ac:dyDescent="0.25">
      <c r="A153" s="3" t="s">
        <v>188</v>
      </c>
      <c r="B153" s="11" t="s">
        <v>173</v>
      </c>
      <c r="C153" s="11" t="s">
        <v>189</v>
      </c>
      <c r="D153" s="11"/>
      <c r="E153" s="13">
        <f>E154</f>
        <v>7000</v>
      </c>
    </row>
    <row r="154" spans="1:5" s="12" customFormat="1" ht="31.5" x14ac:dyDescent="0.25">
      <c r="A154" s="3" t="s">
        <v>25</v>
      </c>
      <c r="B154" s="11" t="s">
        <v>173</v>
      </c>
      <c r="C154" s="11" t="s">
        <v>189</v>
      </c>
      <c r="D154" s="11" t="s">
        <v>26</v>
      </c>
      <c r="E154" s="13">
        <v>7000</v>
      </c>
    </row>
    <row r="155" spans="1:5" s="28" customFormat="1" x14ac:dyDescent="0.25">
      <c r="A155" s="5" t="s">
        <v>190</v>
      </c>
      <c r="B155" s="10" t="s">
        <v>191</v>
      </c>
      <c r="C155" s="10"/>
      <c r="D155" s="10"/>
      <c r="E155" s="14">
        <f>E156+E164+E180</f>
        <v>97396.1</v>
      </c>
    </row>
    <row r="156" spans="1:5" s="28" customFormat="1" x14ac:dyDescent="0.25">
      <c r="A156" s="3" t="s">
        <v>192</v>
      </c>
      <c r="B156" s="11" t="s">
        <v>193</v>
      </c>
      <c r="C156" s="11"/>
      <c r="D156" s="11"/>
      <c r="E156" s="13">
        <f>E157</f>
        <v>1717</v>
      </c>
    </row>
    <row r="157" spans="1:5" s="28" customFormat="1" ht="51" customHeight="1" x14ac:dyDescent="0.25">
      <c r="A157" s="3" t="s">
        <v>85</v>
      </c>
      <c r="B157" s="11" t="s">
        <v>193</v>
      </c>
      <c r="C157" s="11" t="s">
        <v>86</v>
      </c>
      <c r="D157" s="11"/>
      <c r="E157" s="13">
        <f>E161+E158</f>
        <v>1717</v>
      </c>
    </row>
    <row r="158" spans="1:5" s="12" customFormat="1" ht="51.75" customHeight="1" x14ac:dyDescent="0.25">
      <c r="A158" s="3" t="s">
        <v>194</v>
      </c>
      <c r="B158" s="11" t="s">
        <v>193</v>
      </c>
      <c r="C158" s="11" t="s">
        <v>195</v>
      </c>
      <c r="D158" s="11"/>
      <c r="E158" s="13">
        <f>E159</f>
        <v>817</v>
      </c>
    </row>
    <row r="159" spans="1:5" s="12" customFormat="1" ht="47.25" x14ac:dyDescent="0.25">
      <c r="A159" s="3" t="s">
        <v>196</v>
      </c>
      <c r="B159" s="11" t="s">
        <v>193</v>
      </c>
      <c r="C159" s="11" t="s">
        <v>197</v>
      </c>
      <c r="D159" s="11"/>
      <c r="E159" s="13">
        <f>E160</f>
        <v>817</v>
      </c>
    </row>
    <row r="160" spans="1:5" s="12" customFormat="1" ht="31.5" x14ac:dyDescent="0.25">
      <c r="A160" s="3" t="s">
        <v>150</v>
      </c>
      <c r="B160" s="11" t="s">
        <v>193</v>
      </c>
      <c r="C160" s="11" t="s">
        <v>197</v>
      </c>
      <c r="D160" s="11" t="s">
        <v>153</v>
      </c>
      <c r="E160" s="13">
        <v>817</v>
      </c>
    </row>
    <row r="161" spans="1:5" s="28" customFormat="1" ht="31.5" x14ac:dyDescent="0.25">
      <c r="A161" s="3" t="s">
        <v>87</v>
      </c>
      <c r="B161" s="11" t="s">
        <v>193</v>
      </c>
      <c r="C161" s="11" t="s">
        <v>88</v>
      </c>
      <c r="D161" s="11"/>
      <c r="E161" s="13">
        <f>E162</f>
        <v>900</v>
      </c>
    </row>
    <row r="162" spans="1:5" s="28" customFormat="1" ht="31.5" x14ac:dyDescent="0.25">
      <c r="A162" s="3" t="s">
        <v>198</v>
      </c>
      <c r="B162" s="11" t="s">
        <v>193</v>
      </c>
      <c r="C162" s="11" t="s">
        <v>199</v>
      </c>
      <c r="D162" s="11"/>
      <c r="E162" s="13">
        <f>E163</f>
        <v>900</v>
      </c>
    </row>
    <row r="163" spans="1:5" s="28" customFormat="1" ht="31.5" x14ac:dyDescent="0.25">
      <c r="A163" s="3" t="s">
        <v>25</v>
      </c>
      <c r="B163" s="11" t="s">
        <v>193</v>
      </c>
      <c r="C163" s="11" t="s">
        <v>199</v>
      </c>
      <c r="D163" s="11" t="s">
        <v>26</v>
      </c>
      <c r="E163" s="13">
        <v>900</v>
      </c>
    </row>
    <row r="164" spans="1:5" s="12" customFormat="1" x14ac:dyDescent="0.25">
      <c r="A164" s="3" t="s">
        <v>200</v>
      </c>
      <c r="B164" s="11" t="s">
        <v>201</v>
      </c>
      <c r="C164" s="11"/>
      <c r="D164" s="11"/>
      <c r="E164" s="13">
        <f>E165</f>
        <v>14930.4</v>
      </c>
    </row>
    <row r="165" spans="1:5" s="28" customFormat="1" ht="48.75" customHeight="1" x14ac:dyDescent="0.25">
      <c r="A165" s="3" t="s">
        <v>85</v>
      </c>
      <c r="B165" s="11" t="s">
        <v>201</v>
      </c>
      <c r="C165" s="11" t="s">
        <v>86</v>
      </c>
      <c r="D165" s="11"/>
      <c r="E165" s="13">
        <f>E169+E177+E166+E172</f>
        <v>14930.4</v>
      </c>
    </row>
    <row r="166" spans="1:5" s="28" customFormat="1" ht="33.75" customHeight="1" x14ac:dyDescent="0.25">
      <c r="A166" s="4" t="s">
        <v>202</v>
      </c>
      <c r="B166" s="11" t="s">
        <v>201</v>
      </c>
      <c r="C166" s="11" t="s">
        <v>203</v>
      </c>
      <c r="D166" s="11"/>
      <c r="E166" s="13">
        <f>E167</f>
        <v>2821</v>
      </c>
    </row>
    <row r="167" spans="1:5" s="28" customFormat="1" ht="19.5" customHeight="1" x14ac:dyDescent="0.25">
      <c r="A167" s="3" t="s">
        <v>204</v>
      </c>
      <c r="B167" s="11" t="s">
        <v>201</v>
      </c>
      <c r="C167" s="11" t="s">
        <v>205</v>
      </c>
      <c r="D167" s="11"/>
      <c r="E167" s="13">
        <f>E168</f>
        <v>2821</v>
      </c>
    </row>
    <row r="168" spans="1:5" s="28" customFormat="1" ht="36" customHeight="1" x14ac:dyDescent="0.25">
      <c r="A168" s="3" t="s">
        <v>150</v>
      </c>
      <c r="B168" s="11" t="s">
        <v>201</v>
      </c>
      <c r="C168" s="11" t="s">
        <v>205</v>
      </c>
      <c r="D168" s="11" t="s">
        <v>153</v>
      </c>
      <c r="E168" s="13">
        <v>2821</v>
      </c>
    </row>
    <row r="169" spans="1:5" s="28" customFormat="1" ht="63" x14ac:dyDescent="0.25">
      <c r="A169" s="3" t="s">
        <v>206</v>
      </c>
      <c r="B169" s="11" t="s">
        <v>201</v>
      </c>
      <c r="C169" s="11" t="s">
        <v>149</v>
      </c>
      <c r="D169" s="11"/>
      <c r="E169" s="13">
        <f>E170</f>
        <v>2911.9</v>
      </c>
    </row>
    <row r="170" spans="1:5" s="28" customFormat="1" ht="31.5" x14ac:dyDescent="0.25">
      <c r="A170" s="3" t="s">
        <v>150</v>
      </c>
      <c r="B170" s="11" t="s">
        <v>201</v>
      </c>
      <c r="C170" s="11" t="s">
        <v>151</v>
      </c>
      <c r="D170" s="11"/>
      <c r="E170" s="13">
        <f>E171</f>
        <v>2911.9</v>
      </c>
    </row>
    <row r="171" spans="1:5" s="28" customFormat="1" ht="24" customHeight="1" x14ac:dyDescent="0.25">
      <c r="A171" s="3" t="s">
        <v>152</v>
      </c>
      <c r="B171" s="11" t="s">
        <v>201</v>
      </c>
      <c r="C171" s="11" t="s">
        <v>151</v>
      </c>
      <c r="D171" s="11" t="s">
        <v>153</v>
      </c>
      <c r="E171" s="13">
        <v>2911.9</v>
      </c>
    </row>
    <row r="172" spans="1:5" s="28" customFormat="1" ht="18.75" customHeight="1" x14ac:dyDescent="0.25">
      <c r="A172" s="32" t="s">
        <v>207</v>
      </c>
      <c r="B172" s="33" t="s">
        <v>201</v>
      </c>
      <c r="C172" s="33" t="s">
        <v>208</v>
      </c>
      <c r="D172" s="11"/>
      <c r="E172" s="13">
        <f>E173+E175</f>
        <v>5907</v>
      </c>
    </row>
    <row r="173" spans="1:5" s="28" customFormat="1" ht="63" x14ac:dyDescent="0.25">
      <c r="A173" s="3" t="s">
        <v>209</v>
      </c>
      <c r="B173" s="33" t="s">
        <v>201</v>
      </c>
      <c r="C173" s="33" t="s">
        <v>210</v>
      </c>
      <c r="D173" s="11"/>
      <c r="E173" s="13">
        <f>E174</f>
        <v>5837</v>
      </c>
    </row>
    <row r="174" spans="1:5" s="28" customFormat="1" x14ac:dyDescent="0.25">
      <c r="A174" s="3" t="s">
        <v>27</v>
      </c>
      <c r="B174" s="33" t="s">
        <v>201</v>
      </c>
      <c r="C174" s="33" t="s">
        <v>210</v>
      </c>
      <c r="D174" s="11" t="s">
        <v>28</v>
      </c>
      <c r="E174" s="13">
        <v>5837</v>
      </c>
    </row>
    <row r="175" spans="1:5" s="36" customFormat="1" ht="31.5" x14ac:dyDescent="0.25">
      <c r="A175" s="32" t="s">
        <v>211</v>
      </c>
      <c r="B175" s="33" t="s">
        <v>201</v>
      </c>
      <c r="C175" s="33" t="s">
        <v>212</v>
      </c>
      <c r="D175" s="33"/>
      <c r="E175" s="34">
        <f>E176</f>
        <v>70</v>
      </c>
    </row>
    <row r="176" spans="1:5" s="36" customFormat="1" ht="20.25" customHeight="1" x14ac:dyDescent="0.25">
      <c r="A176" s="32" t="s">
        <v>152</v>
      </c>
      <c r="B176" s="33" t="s">
        <v>201</v>
      </c>
      <c r="C176" s="33" t="s">
        <v>212</v>
      </c>
      <c r="D176" s="33" t="s">
        <v>153</v>
      </c>
      <c r="E176" s="34">
        <v>70</v>
      </c>
    </row>
    <row r="177" spans="1:5" s="28" customFormat="1" ht="31.5" x14ac:dyDescent="0.25">
      <c r="A177" s="3" t="s">
        <v>87</v>
      </c>
      <c r="B177" s="11" t="s">
        <v>201</v>
      </c>
      <c r="C177" s="11" t="s">
        <v>88</v>
      </c>
      <c r="D177" s="11"/>
      <c r="E177" s="13">
        <f>E178</f>
        <v>3290.5</v>
      </c>
    </row>
    <row r="178" spans="1:5" s="28" customFormat="1" x14ac:dyDescent="0.25">
      <c r="A178" s="3" t="s">
        <v>213</v>
      </c>
      <c r="B178" s="11" t="s">
        <v>201</v>
      </c>
      <c r="C178" s="11" t="s">
        <v>214</v>
      </c>
      <c r="D178" s="11"/>
      <c r="E178" s="13">
        <f>E179</f>
        <v>3290.5</v>
      </c>
    </row>
    <row r="179" spans="1:5" s="28" customFormat="1" ht="31.5" x14ac:dyDescent="0.25">
      <c r="A179" s="3" t="s">
        <v>25</v>
      </c>
      <c r="B179" s="11" t="s">
        <v>201</v>
      </c>
      <c r="C179" s="11" t="s">
        <v>214</v>
      </c>
      <c r="D179" s="11" t="s">
        <v>26</v>
      </c>
      <c r="E179" s="13">
        <v>3290.5</v>
      </c>
    </row>
    <row r="180" spans="1:5" s="28" customFormat="1" x14ac:dyDescent="0.25">
      <c r="A180" s="3" t="s">
        <v>215</v>
      </c>
      <c r="B180" s="11" t="s">
        <v>216</v>
      </c>
      <c r="C180" s="11"/>
      <c r="D180" s="11"/>
      <c r="E180" s="13">
        <f>E181</f>
        <v>80748.7</v>
      </c>
    </row>
    <row r="181" spans="1:5" s="28" customFormat="1" ht="52.5" customHeight="1" x14ac:dyDescent="0.25">
      <c r="A181" s="3" t="s">
        <v>85</v>
      </c>
      <c r="B181" s="11" t="s">
        <v>216</v>
      </c>
      <c r="C181" s="11" t="s">
        <v>86</v>
      </c>
      <c r="D181" s="11"/>
      <c r="E181" s="13">
        <f>E185+E182</f>
        <v>80748.7</v>
      </c>
    </row>
    <row r="182" spans="1:5" s="28" customFormat="1" ht="18.75" customHeight="1" x14ac:dyDescent="0.25">
      <c r="A182" s="32" t="s">
        <v>217</v>
      </c>
      <c r="B182" s="11" t="s">
        <v>216</v>
      </c>
      <c r="C182" s="33" t="s">
        <v>218</v>
      </c>
      <c r="D182" s="33"/>
      <c r="E182" s="34">
        <f>E183</f>
        <v>32889.9</v>
      </c>
    </row>
    <row r="183" spans="1:5" s="28" customFormat="1" ht="20.25" customHeight="1" x14ac:dyDescent="0.25">
      <c r="A183" s="32" t="s">
        <v>219</v>
      </c>
      <c r="B183" s="11" t="s">
        <v>216</v>
      </c>
      <c r="C183" s="33" t="s">
        <v>220</v>
      </c>
      <c r="D183" s="33"/>
      <c r="E183" s="34">
        <f>E184</f>
        <v>32889.9</v>
      </c>
    </row>
    <row r="184" spans="1:5" s="28" customFormat="1" ht="18.75" customHeight="1" x14ac:dyDescent="0.25">
      <c r="A184" s="32" t="s">
        <v>99</v>
      </c>
      <c r="B184" s="11" t="s">
        <v>216</v>
      </c>
      <c r="C184" s="33" t="s">
        <v>220</v>
      </c>
      <c r="D184" s="33" t="s">
        <v>100</v>
      </c>
      <c r="E184" s="34">
        <v>32889.9</v>
      </c>
    </row>
    <row r="185" spans="1:5" s="28" customFormat="1" ht="47.25" x14ac:dyDescent="0.25">
      <c r="A185" s="3" t="s">
        <v>221</v>
      </c>
      <c r="B185" s="11" t="s">
        <v>216</v>
      </c>
      <c r="C185" s="11" t="s">
        <v>222</v>
      </c>
      <c r="D185" s="11"/>
      <c r="E185" s="13">
        <f>E188+E186+E190</f>
        <v>47858.799999999996</v>
      </c>
    </row>
    <row r="186" spans="1:5" s="36" customFormat="1" ht="31.5" x14ac:dyDescent="0.25">
      <c r="A186" s="32" t="s">
        <v>223</v>
      </c>
      <c r="B186" s="33" t="s">
        <v>216</v>
      </c>
      <c r="C186" s="33" t="s">
        <v>224</v>
      </c>
      <c r="D186" s="33"/>
      <c r="E186" s="34">
        <f>E187</f>
        <v>6648.6</v>
      </c>
    </row>
    <row r="187" spans="1:5" s="36" customFormat="1" x14ac:dyDescent="0.25">
      <c r="A187" s="32" t="s">
        <v>99</v>
      </c>
      <c r="B187" s="33" t="s">
        <v>216</v>
      </c>
      <c r="C187" s="33" t="s">
        <v>224</v>
      </c>
      <c r="D187" s="33" t="s">
        <v>100</v>
      </c>
      <c r="E187" s="34">
        <v>6648.6</v>
      </c>
    </row>
    <row r="188" spans="1:5" s="28" customFormat="1" ht="47.25" x14ac:dyDescent="0.25">
      <c r="A188" s="3" t="s">
        <v>225</v>
      </c>
      <c r="B188" s="11" t="s">
        <v>216</v>
      </c>
      <c r="C188" s="11" t="s">
        <v>226</v>
      </c>
      <c r="D188" s="11"/>
      <c r="E188" s="13">
        <f>E189</f>
        <v>36455.199999999997</v>
      </c>
    </row>
    <row r="189" spans="1:5" s="28" customFormat="1" x14ac:dyDescent="0.25">
      <c r="A189" s="3" t="s">
        <v>227</v>
      </c>
      <c r="B189" s="11" t="s">
        <v>216</v>
      </c>
      <c r="C189" s="11" t="s">
        <v>226</v>
      </c>
      <c r="D189" s="11" t="s">
        <v>100</v>
      </c>
      <c r="E189" s="13">
        <v>36455.199999999997</v>
      </c>
    </row>
    <row r="190" spans="1:5" s="28" customFormat="1" ht="63" x14ac:dyDescent="0.25">
      <c r="A190" s="3" t="s">
        <v>168</v>
      </c>
      <c r="B190" s="11" t="s">
        <v>216</v>
      </c>
      <c r="C190" s="11" t="s">
        <v>228</v>
      </c>
      <c r="D190" s="11"/>
      <c r="E190" s="13">
        <f>E191</f>
        <v>4755</v>
      </c>
    </row>
    <row r="191" spans="1:5" s="28" customFormat="1" x14ac:dyDescent="0.25">
      <c r="A191" s="3" t="s">
        <v>99</v>
      </c>
      <c r="B191" s="11" t="s">
        <v>216</v>
      </c>
      <c r="C191" s="11" t="s">
        <v>228</v>
      </c>
      <c r="D191" s="11" t="s">
        <v>100</v>
      </c>
      <c r="E191" s="13">
        <v>4755</v>
      </c>
    </row>
    <row r="192" spans="1:5" s="28" customFormat="1" x14ac:dyDescent="0.25">
      <c r="A192" s="5" t="s">
        <v>229</v>
      </c>
      <c r="B192" s="10" t="s">
        <v>230</v>
      </c>
      <c r="C192" s="10"/>
      <c r="D192" s="10"/>
      <c r="E192" s="14">
        <f>E193</f>
        <v>3365</v>
      </c>
    </row>
    <row r="193" spans="1:5" s="28" customFormat="1" x14ac:dyDescent="0.25">
      <c r="A193" s="3" t="s">
        <v>231</v>
      </c>
      <c r="B193" s="11" t="s">
        <v>232</v>
      </c>
      <c r="C193" s="11"/>
      <c r="D193" s="11"/>
      <c r="E193" s="13">
        <f>E194</f>
        <v>3365</v>
      </c>
    </row>
    <row r="194" spans="1:5" s="28" customFormat="1" ht="49.5" customHeight="1" x14ac:dyDescent="0.25">
      <c r="A194" s="3" t="s">
        <v>85</v>
      </c>
      <c r="B194" s="11" t="s">
        <v>232</v>
      </c>
      <c r="C194" s="11" t="s">
        <v>86</v>
      </c>
      <c r="D194" s="11"/>
      <c r="E194" s="13">
        <f>E195</f>
        <v>3365</v>
      </c>
    </row>
    <row r="195" spans="1:5" s="28" customFormat="1" ht="47.25" x14ac:dyDescent="0.25">
      <c r="A195" s="3" t="s">
        <v>221</v>
      </c>
      <c r="B195" s="11" t="s">
        <v>232</v>
      </c>
      <c r="C195" s="11" t="s">
        <v>222</v>
      </c>
      <c r="D195" s="11"/>
      <c r="E195" s="13">
        <f>E196</f>
        <v>3365</v>
      </c>
    </row>
    <row r="196" spans="1:5" s="28" customFormat="1" ht="63" x14ac:dyDescent="0.25">
      <c r="A196" s="3" t="s">
        <v>168</v>
      </c>
      <c r="B196" s="11" t="s">
        <v>232</v>
      </c>
      <c r="C196" s="11" t="s">
        <v>228</v>
      </c>
      <c r="D196" s="11"/>
      <c r="E196" s="13">
        <f>E197</f>
        <v>3365</v>
      </c>
    </row>
    <row r="197" spans="1:5" s="28" customFormat="1" x14ac:dyDescent="0.25">
      <c r="A197" s="3" t="s">
        <v>99</v>
      </c>
      <c r="B197" s="11" t="s">
        <v>232</v>
      </c>
      <c r="C197" s="11" t="s">
        <v>228</v>
      </c>
      <c r="D197" s="11" t="s">
        <v>100</v>
      </c>
      <c r="E197" s="13">
        <v>3365</v>
      </c>
    </row>
    <row r="198" spans="1:5" s="12" customFormat="1" x14ac:dyDescent="0.25">
      <c r="A198" s="5" t="s">
        <v>233</v>
      </c>
      <c r="B198" s="10" t="s">
        <v>234</v>
      </c>
      <c r="C198" s="10"/>
      <c r="D198" s="10"/>
      <c r="E198" s="14">
        <f>E199+E213+E270+E253+E237</f>
        <v>1127785.7</v>
      </c>
    </row>
    <row r="199" spans="1:5" s="12" customFormat="1" x14ac:dyDescent="0.25">
      <c r="A199" s="3" t="s">
        <v>235</v>
      </c>
      <c r="B199" s="11" t="s">
        <v>236</v>
      </c>
      <c r="C199" s="11"/>
      <c r="D199" s="11"/>
      <c r="E199" s="13">
        <f>E200</f>
        <v>382380.79999999999</v>
      </c>
    </row>
    <row r="200" spans="1:5" s="12" customFormat="1" ht="31.5" x14ac:dyDescent="0.25">
      <c r="A200" s="3" t="s">
        <v>65</v>
      </c>
      <c r="B200" s="11" t="s">
        <v>236</v>
      </c>
      <c r="C200" s="11" t="s">
        <v>66</v>
      </c>
      <c r="D200" s="11"/>
      <c r="E200" s="13">
        <f>E201+E210</f>
        <v>382380.79999999999</v>
      </c>
    </row>
    <row r="201" spans="1:5" s="12" customFormat="1" ht="31.5" x14ac:dyDescent="0.25">
      <c r="A201" s="3" t="s">
        <v>237</v>
      </c>
      <c r="B201" s="11" t="s">
        <v>236</v>
      </c>
      <c r="C201" s="11" t="s">
        <v>238</v>
      </c>
      <c r="D201" s="11"/>
      <c r="E201" s="13">
        <f>E202+E204+E206+E208</f>
        <v>380752.8</v>
      </c>
    </row>
    <row r="202" spans="1:5" s="12" customFormat="1" x14ac:dyDescent="0.25">
      <c r="A202" s="3" t="s">
        <v>239</v>
      </c>
      <c r="B202" s="11" t="s">
        <v>236</v>
      </c>
      <c r="C202" s="11" t="s">
        <v>240</v>
      </c>
      <c r="D202" s="11"/>
      <c r="E202" s="13">
        <f>E203</f>
        <v>110491</v>
      </c>
    </row>
    <row r="203" spans="1:5" s="12" customFormat="1" ht="31.5" x14ac:dyDescent="0.25">
      <c r="A203" s="3" t="s">
        <v>130</v>
      </c>
      <c r="B203" s="11" t="s">
        <v>236</v>
      </c>
      <c r="C203" s="11" t="s">
        <v>240</v>
      </c>
      <c r="D203" s="11" t="s">
        <v>131</v>
      </c>
      <c r="E203" s="13">
        <v>110491</v>
      </c>
    </row>
    <row r="204" spans="1:5" s="12" customFormat="1" ht="161.25" customHeight="1" x14ac:dyDescent="0.25">
      <c r="A204" s="3" t="s">
        <v>241</v>
      </c>
      <c r="B204" s="11" t="s">
        <v>236</v>
      </c>
      <c r="C204" s="11" t="s">
        <v>242</v>
      </c>
      <c r="D204" s="11"/>
      <c r="E204" s="13">
        <f>E205</f>
        <v>197944</v>
      </c>
    </row>
    <row r="205" spans="1:5" s="12" customFormat="1" ht="31.5" x14ac:dyDescent="0.25">
      <c r="A205" s="3" t="s">
        <v>130</v>
      </c>
      <c r="B205" s="11" t="s">
        <v>236</v>
      </c>
      <c r="C205" s="11" t="s">
        <v>242</v>
      </c>
      <c r="D205" s="11" t="s">
        <v>131</v>
      </c>
      <c r="E205" s="13">
        <v>197944</v>
      </c>
    </row>
    <row r="206" spans="1:5" s="12" customFormat="1" ht="173.25" x14ac:dyDescent="0.25">
      <c r="A206" s="3" t="s">
        <v>243</v>
      </c>
      <c r="B206" s="11" t="s">
        <v>236</v>
      </c>
      <c r="C206" s="11" t="s">
        <v>244</v>
      </c>
      <c r="D206" s="11"/>
      <c r="E206" s="13">
        <f>E207</f>
        <v>2751.8</v>
      </c>
    </row>
    <row r="207" spans="1:5" s="12" customFormat="1" ht="31.5" x14ac:dyDescent="0.25">
      <c r="A207" s="3" t="s">
        <v>130</v>
      </c>
      <c r="B207" s="11" t="s">
        <v>236</v>
      </c>
      <c r="C207" s="11" t="s">
        <v>244</v>
      </c>
      <c r="D207" s="11" t="s">
        <v>131</v>
      </c>
      <c r="E207" s="13">
        <v>2751.8</v>
      </c>
    </row>
    <row r="208" spans="1:5" s="12" customFormat="1" ht="178.15" customHeight="1" x14ac:dyDescent="0.25">
      <c r="A208" s="3" t="s">
        <v>245</v>
      </c>
      <c r="B208" s="11" t="s">
        <v>236</v>
      </c>
      <c r="C208" s="11" t="s">
        <v>246</v>
      </c>
      <c r="D208" s="11"/>
      <c r="E208" s="13">
        <f>E209</f>
        <v>69566</v>
      </c>
    </row>
    <row r="209" spans="1:5" s="12" customFormat="1" ht="31.5" x14ac:dyDescent="0.25">
      <c r="A209" s="3" t="s">
        <v>130</v>
      </c>
      <c r="B209" s="11" t="s">
        <v>236</v>
      </c>
      <c r="C209" s="11" t="s">
        <v>246</v>
      </c>
      <c r="D209" s="11" t="s">
        <v>131</v>
      </c>
      <c r="E209" s="13">
        <v>69566</v>
      </c>
    </row>
    <row r="210" spans="1:5" s="12" customFormat="1" ht="47.25" x14ac:dyDescent="0.25">
      <c r="A210" s="3" t="s">
        <v>247</v>
      </c>
      <c r="B210" s="11" t="s">
        <v>236</v>
      </c>
      <c r="C210" s="11" t="s">
        <v>248</v>
      </c>
      <c r="D210" s="11"/>
      <c r="E210" s="13">
        <f>E211</f>
        <v>1628</v>
      </c>
    </row>
    <row r="211" spans="1:5" s="12" customFormat="1" x14ac:dyDescent="0.25">
      <c r="A211" s="3" t="s">
        <v>239</v>
      </c>
      <c r="B211" s="11" t="s">
        <v>236</v>
      </c>
      <c r="C211" s="11" t="s">
        <v>249</v>
      </c>
      <c r="D211" s="11"/>
      <c r="E211" s="13">
        <f>E212</f>
        <v>1628</v>
      </c>
    </row>
    <row r="212" spans="1:5" s="12" customFormat="1" ht="31.5" x14ac:dyDescent="0.25">
      <c r="A212" s="3" t="s">
        <v>130</v>
      </c>
      <c r="B212" s="11" t="s">
        <v>236</v>
      </c>
      <c r="C212" s="11" t="s">
        <v>249</v>
      </c>
      <c r="D212" s="11" t="s">
        <v>131</v>
      </c>
      <c r="E212" s="13">
        <v>1628</v>
      </c>
    </row>
    <row r="213" spans="1:5" s="12" customFormat="1" x14ac:dyDescent="0.25">
      <c r="A213" s="3" t="s">
        <v>250</v>
      </c>
      <c r="B213" s="11" t="s">
        <v>251</v>
      </c>
      <c r="C213" s="11"/>
      <c r="D213" s="11"/>
      <c r="E213" s="13">
        <f>E214</f>
        <v>568722.6</v>
      </c>
    </row>
    <row r="214" spans="1:5" s="12" customFormat="1" ht="31.5" x14ac:dyDescent="0.25">
      <c r="A214" s="3" t="s">
        <v>65</v>
      </c>
      <c r="B214" s="11" t="s">
        <v>251</v>
      </c>
      <c r="C214" s="11" t="s">
        <v>66</v>
      </c>
      <c r="D214" s="11"/>
      <c r="E214" s="13">
        <f>E221+E232+E218+E215</f>
        <v>568722.6</v>
      </c>
    </row>
    <row r="215" spans="1:5" s="12" customFormat="1" x14ac:dyDescent="0.25">
      <c r="A215" s="32" t="s">
        <v>252</v>
      </c>
      <c r="B215" s="33" t="s">
        <v>251</v>
      </c>
      <c r="C215" s="33" t="s">
        <v>253</v>
      </c>
      <c r="D215" s="11"/>
      <c r="E215" s="13">
        <f>E216</f>
        <v>530</v>
      </c>
    </row>
    <row r="216" spans="1:5" s="12" customFormat="1" ht="31.5" x14ac:dyDescent="0.25">
      <c r="A216" s="3" t="s">
        <v>254</v>
      </c>
      <c r="B216" s="11" t="s">
        <v>251</v>
      </c>
      <c r="C216" s="11" t="s">
        <v>255</v>
      </c>
      <c r="D216" s="11"/>
      <c r="E216" s="13">
        <f>E217</f>
        <v>530</v>
      </c>
    </row>
    <row r="217" spans="1:5" s="12" customFormat="1" ht="31.5" x14ac:dyDescent="0.25">
      <c r="A217" s="3" t="s">
        <v>130</v>
      </c>
      <c r="B217" s="11" t="s">
        <v>251</v>
      </c>
      <c r="C217" s="11" t="s">
        <v>255</v>
      </c>
      <c r="D217" s="11" t="s">
        <v>131</v>
      </c>
      <c r="E217" s="13">
        <v>530</v>
      </c>
    </row>
    <row r="218" spans="1:5" s="12" customFormat="1" x14ac:dyDescent="0.25">
      <c r="A218" s="32" t="s">
        <v>256</v>
      </c>
      <c r="B218" s="11" t="s">
        <v>251</v>
      </c>
      <c r="C218" s="33" t="s">
        <v>257</v>
      </c>
      <c r="D218" s="33"/>
      <c r="E218" s="34">
        <f>E219</f>
        <v>0</v>
      </c>
    </row>
    <row r="219" spans="1:5" s="12" customFormat="1" ht="31.5" x14ac:dyDescent="0.25">
      <c r="A219" s="32" t="s">
        <v>258</v>
      </c>
      <c r="B219" s="11" t="s">
        <v>251</v>
      </c>
      <c r="C219" s="33" t="s">
        <v>259</v>
      </c>
      <c r="D219" s="33"/>
      <c r="E219" s="34">
        <f>E220</f>
        <v>0</v>
      </c>
    </row>
    <row r="220" spans="1:5" s="12" customFormat="1" ht="31.5" x14ac:dyDescent="0.25">
      <c r="A220" s="32" t="s">
        <v>130</v>
      </c>
      <c r="B220" s="11" t="s">
        <v>251</v>
      </c>
      <c r="C220" s="33" t="s">
        <v>259</v>
      </c>
      <c r="D220" s="33" t="s">
        <v>131</v>
      </c>
      <c r="E220" s="34">
        <v>0</v>
      </c>
    </row>
    <row r="221" spans="1:5" s="12" customFormat="1" ht="31.5" x14ac:dyDescent="0.25">
      <c r="A221" s="3" t="s">
        <v>260</v>
      </c>
      <c r="B221" s="11" t="s">
        <v>251</v>
      </c>
      <c r="C221" s="11" t="s">
        <v>261</v>
      </c>
      <c r="D221" s="11"/>
      <c r="E221" s="13">
        <f>E222+E224+E226+E228+E230</f>
        <v>545388</v>
      </c>
    </row>
    <row r="222" spans="1:5" s="12" customFormat="1" ht="24.75" customHeight="1" x14ac:dyDescent="0.25">
      <c r="A222" s="3" t="s">
        <v>262</v>
      </c>
      <c r="B222" s="11" t="s">
        <v>251</v>
      </c>
      <c r="C222" s="11" t="s">
        <v>263</v>
      </c>
      <c r="D222" s="11"/>
      <c r="E222" s="13">
        <f>E223</f>
        <v>140902</v>
      </c>
    </row>
    <row r="223" spans="1:5" s="12" customFormat="1" ht="31.5" x14ac:dyDescent="0.25">
      <c r="A223" s="3" t="s">
        <v>130</v>
      </c>
      <c r="B223" s="11" t="s">
        <v>251</v>
      </c>
      <c r="C223" s="11" t="s">
        <v>263</v>
      </c>
      <c r="D223" s="11" t="s">
        <v>131</v>
      </c>
      <c r="E223" s="13">
        <v>140902</v>
      </c>
    </row>
    <row r="224" spans="1:5" s="12" customFormat="1" ht="143.25" customHeight="1" x14ac:dyDescent="0.25">
      <c r="A224" s="3" t="s">
        <v>264</v>
      </c>
      <c r="B224" s="11" t="s">
        <v>251</v>
      </c>
      <c r="C224" s="11" t="s">
        <v>265</v>
      </c>
      <c r="D224" s="11"/>
      <c r="E224" s="13">
        <f>E225</f>
        <v>347329.7</v>
      </c>
    </row>
    <row r="225" spans="1:5" s="12" customFormat="1" ht="31.5" x14ac:dyDescent="0.25">
      <c r="A225" s="3" t="s">
        <v>130</v>
      </c>
      <c r="B225" s="11" t="s">
        <v>251</v>
      </c>
      <c r="C225" s="11" t="s">
        <v>265</v>
      </c>
      <c r="D225" s="11" t="s">
        <v>131</v>
      </c>
      <c r="E225" s="13">
        <v>347329.7</v>
      </c>
    </row>
    <row r="226" spans="1:5" s="12" customFormat="1" ht="156" customHeight="1" x14ac:dyDescent="0.25">
      <c r="A226" s="3" t="s">
        <v>266</v>
      </c>
      <c r="B226" s="11" t="s">
        <v>251</v>
      </c>
      <c r="C226" s="11" t="s">
        <v>267</v>
      </c>
      <c r="D226" s="11"/>
      <c r="E226" s="13">
        <f>E227</f>
        <v>15376.5</v>
      </c>
    </row>
    <row r="227" spans="1:5" s="12" customFormat="1" ht="31.5" x14ac:dyDescent="0.25">
      <c r="A227" s="3" t="s">
        <v>130</v>
      </c>
      <c r="B227" s="11" t="s">
        <v>251</v>
      </c>
      <c r="C227" s="11" t="s">
        <v>267</v>
      </c>
      <c r="D227" s="11" t="s">
        <v>131</v>
      </c>
      <c r="E227" s="13">
        <v>15376.5</v>
      </c>
    </row>
    <row r="228" spans="1:5" s="12" customFormat="1" ht="162" customHeight="1" x14ac:dyDescent="0.25">
      <c r="A228" s="3" t="s">
        <v>268</v>
      </c>
      <c r="B228" s="11" t="s">
        <v>251</v>
      </c>
      <c r="C228" s="11" t="s">
        <v>269</v>
      </c>
      <c r="D228" s="11"/>
      <c r="E228" s="13">
        <f>E229</f>
        <v>36359.9</v>
      </c>
    </row>
    <row r="229" spans="1:5" s="12" customFormat="1" ht="37.5" customHeight="1" x14ac:dyDescent="0.25">
      <c r="A229" s="3" t="s">
        <v>130</v>
      </c>
      <c r="B229" s="11" t="s">
        <v>251</v>
      </c>
      <c r="C229" s="11" t="s">
        <v>269</v>
      </c>
      <c r="D229" s="11" t="s">
        <v>131</v>
      </c>
      <c r="E229" s="13">
        <v>36359.9</v>
      </c>
    </row>
    <row r="230" spans="1:5" s="12" customFormat="1" x14ac:dyDescent="0.25">
      <c r="A230" s="3" t="s">
        <v>270</v>
      </c>
      <c r="B230" s="11" t="s">
        <v>251</v>
      </c>
      <c r="C230" s="11" t="s">
        <v>271</v>
      </c>
      <c r="D230" s="11"/>
      <c r="E230" s="13">
        <f>E231</f>
        <v>5419.9</v>
      </c>
    </row>
    <row r="231" spans="1:5" s="12" customFormat="1" ht="31.5" x14ac:dyDescent="0.25">
      <c r="A231" s="3" t="s">
        <v>130</v>
      </c>
      <c r="B231" s="11" t="s">
        <v>251</v>
      </c>
      <c r="C231" s="11" t="s">
        <v>271</v>
      </c>
      <c r="D231" s="11" t="s">
        <v>131</v>
      </c>
      <c r="E231" s="13">
        <v>5419.9</v>
      </c>
    </row>
    <row r="232" spans="1:5" s="12" customFormat="1" ht="47.25" x14ac:dyDescent="0.25">
      <c r="A232" s="3" t="s">
        <v>247</v>
      </c>
      <c r="B232" s="11" t="s">
        <v>251</v>
      </c>
      <c r="C232" s="11" t="s">
        <v>248</v>
      </c>
      <c r="D232" s="11"/>
      <c r="E232" s="13">
        <f>E233+E235</f>
        <v>22804.6</v>
      </c>
    </row>
    <row r="233" spans="1:5" s="12" customFormat="1" ht="23.25" customHeight="1" x14ac:dyDescent="0.25">
      <c r="A233" s="3" t="s">
        <v>262</v>
      </c>
      <c r="B233" s="11" t="s">
        <v>251</v>
      </c>
      <c r="C233" s="11" t="s">
        <v>272</v>
      </c>
      <c r="D233" s="11"/>
      <c r="E233" s="13">
        <f>E234</f>
        <v>13120</v>
      </c>
    </row>
    <row r="234" spans="1:5" s="12" customFormat="1" ht="31.5" x14ac:dyDescent="0.25">
      <c r="A234" s="3" t="s">
        <v>130</v>
      </c>
      <c r="B234" s="11" t="s">
        <v>251</v>
      </c>
      <c r="C234" s="11" t="s">
        <v>272</v>
      </c>
      <c r="D234" s="11" t="s">
        <v>131</v>
      </c>
      <c r="E234" s="13">
        <v>13120</v>
      </c>
    </row>
    <row r="235" spans="1:5" s="12" customFormat="1" ht="47.25" x14ac:dyDescent="0.25">
      <c r="A235" s="3" t="s">
        <v>273</v>
      </c>
      <c r="B235" s="11" t="s">
        <v>251</v>
      </c>
      <c r="C235" s="11" t="s">
        <v>274</v>
      </c>
      <c r="D235" s="11"/>
      <c r="E235" s="13">
        <f>E236</f>
        <v>9684.6</v>
      </c>
    </row>
    <row r="236" spans="1:5" s="12" customFormat="1" ht="31.5" x14ac:dyDescent="0.25">
      <c r="A236" s="3" t="s">
        <v>130</v>
      </c>
      <c r="B236" s="11" t="s">
        <v>251</v>
      </c>
      <c r="C236" s="11" t="s">
        <v>274</v>
      </c>
      <c r="D236" s="11" t="s">
        <v>131</v>
      </c>
      <c r="E236" s="13">
        <v>9684.6</v>
      </c>
    </row>
    <row r="237" spans="1:5" s="12" customFormat="1" x14ac:dyDescent="0.25">
      <c r="A237" s="3" t="s">
        <v>275</v>
      </c>
      <c r="B237" s="11" t="s">
        <v>276</v>
      </c>
      <c r="C237" s="11"/>
      <c r="D237" s="11"/>
      <c r="E237" s="13">
        <f>E247+E238</f>
        <v>104761.29999999999</v>
      </c>
    </row>
    <row r="238" spans="1:5" s="12" customFormat="1" ht="31.5" x14ac:dyDescent="0.25">
      <c r="A238" s="3" t="s">
        <v>65</v>
      </c>
      <c r="B238" s="11" t="s">
        <v>276</v>
      </c>
      <c r="C238" s="11" t="s">
        <v>66</v>
      </c>
      <c r="D238" s="11"/>
      <c r="E238" s="13">
        <f>E239+E244</f>
        <v>67793.2</v>
      </c>
    </row>
    <row r="239" spans="1:5" s="12" customFormat="1" ht="31.5" x14ac:dyDescent="0.25">
      <c r="A239" s="3" t="s">
        <v>277</v>
      </c>
      <c r="B239" s="11" t="s">
        <v>276</v>
      </c>
      <c r="C239" s="11" t="s">
        <v>278</v>
      </c>
      <c r="D239" s="11"/>
      <c r="E239" s="13">
        <f>E240+E242</f>
        <v>57413.2</v>
      </c>
    </row>
    <row r="240" spans="1:5" s="12" customFormat="1" x14ac:dyDescent="0.25">
      <c r="A240" s="3" t="s">
        <v>279</v>
      </c>
      <c r="B240" s="11" t="s">
        <v>276</v>
      </c>
      <c r="C240" s="11" t="s">
        <v>280</v>
      </c>
      <c r="D240" s="11"/>
      <c r="E240" s="13">
        <f>E241</f>
        <v>43078</v>
      </c>
    </row>
    <row r="241" spans="1:5" s="12" customFormat="1" ht="31.5" x14ac:dyDescent="0.25">
      <c r="A241" s="3" t="s">
        <v>130</v>
      </c>
      <c r="B241" s="11" t="s">
        <v>276</v>
      </c>
      <c r="C241" s="11" t="s">
        <v>280</v>
      </c>
      <c r="D241" s="11" t="s">
        <v>131</v>
      </c>
      <c r="E241" s="13">
        <v>43078</v>
      </c>
    </row>
    <row r="242" spans="1:5" s="12" customFormat="1" ht="47.25" x14ac:dyDescent="0.25">
      <c r="A242" s="3" t="s">
        <v>281</v>
      </c>
      <c r="B242" s="11" t="s">
        <v>276</v>
      </c>
      <c r="C242" s="11" t="s">
        <v>282</v>
      </c>
      <c r="D242" s="11"/>
      <c r="E242" s="13">
        <f>E243</f>
        <v>14335.2</v>
      </c>
    </row>
    <row r="243" spans="1:5" s="12" customFormat="1" ht="31.5" x14ac:dyDescent="0.25">
      <c r="A243" s="3" t="s">
        <v>130</v>
      </c>
      <c r="B243" s="11" t="s">
        <v>276</v>
      </c>
      <c r="C243" s="11" t="s">
        <v>282</v>
      </c>
      <c r="D243" s="11" t="s">
        <v>131</v>
      </c>
      <c r="E243" s="13">
        <v>14335.2</v>
      </c>
    </row>
    <row r="244" spans="1:5" s="12" customFormat="1" ht="31.5" x14ac:dyDescent="0.25">
      <c r="A244" s="3" t="s">
        <v>283</v>
      </c>
      <c r="B244" s="11" t="s">
        <v>276</v>
      </c>
      <c r="C244" s="11" t="s">
        <v>284</v>
      </c>
      <c r="D244" s="11"/>
      <c r="E244" s="13">
        <f>E245</f>
        <v>10380</v>
      </c>
    </row>
    <row r="245" spans="1:5" s="12" customFormat="1" x14ac:dyDescent="0.25">
      <c r="A245" s="3" t="s">
        <v>279</v>
      </c>
      <c r="B245" s="11" t="s">
        <v>276</v>
      </c>
      <c r="C245" s="11" t="s">
        <v>285</v>
      </c>
      <c r="D245" s="11"/>
      <c r="E245" s="13">
        <f>E246</f>
        <v>10380</v>
      </c>
    </row>
    <row r="246" spans="1:5" s="12" customFormat="1" ht="31.5" x14ac:dyDescent="0.25">
      <c r="A246" s="3" t="s">
        <v>130</v>
      </c>
      <c r="B246" s="11" t="s">
        <v>276</v>
      </c>
      <c r="C246" s="11" t="s">
        <v>285</v>
      </c>
      <c r="D246" s="11" t="s">
        <v>131</v>
      </c>
      <c r="E246" s="13">
        <v>10380</v>
      </c>
    </row>
    <row r="247" spans="1:5" s="12" customFormat="1" ht="31.5" x14ac:dyDescent="0.25">
      <c r="A247" s="3" t="s">
        <v>286</v>
      </c>
      <c r="B247" s="11" t="s">
        <v>276</v>
      </c>
      <c r="C247" s="11" t="s">
        <v>287</v>
      </c>
      <c r="D247" s="11"/>
      <c r="E247" s="13">
        <f>E248</f>
        <v>36968.1</v>
      </c>
    </row>
    <row r="248" spans="1:5" s="12" customFormat="1" ht="31.5" x14ac:dyDescent="0.25">
      <c r="A248" s="3" t="s">
        <v>288</v>
      </c>
      <c r="B248" s="11" t="s">
        <v>276</v>
      </c>
      <c r="C248" s="11" t="s">
        <v>289</v>
      </c>
      <c r="D248" s="11"/>
      <c r="E248" s="13">
        <f>E249+E251</f>
        <v>36968.1</v>
      </c>
    </row>
    <row r="249" spans="1:5" s="12" customFormat="1" x14ac:dyDescent="0.25">
      <c r="A249" s="3" t="s">
        <v>279</v>
      </c>
      <c r="B249" s="11" t="s">
        <v>276</v>
      </c>
      <c r="C249" s="11" t="s">
        <v>290</v>
      </c>
      <c r="D249" s="11"/>
      <c r="E249" s="13">
        <f>E250</f>
        <v>26297</v>
      </c>
    </row>
    <row r="250" spans="1:5" s="12" customFormat="1" ht="31.5" x14ac:dyDescent="0.25">
      <c r="A250" s="3" t="s">
        <v>130</v>
      </c>
      <c r="B250" s="11" t="s">
        <v>276</v>
      </c>
      <c r="C250" s="11" t="s">
        <v>290</v>
      </c>
      <c r="D250" s="11" t="s">
        <v>131</v>
      </c>
      <c r="E250" s="13">
        <v>26297</v>
      </c>
    </row>
    <row r="251" spans="1:5" s="12" customFormat="1" ht="47.25" x14ac:dyDescent="0.25">
      <c r="A251" s="3" t="s">
        <v>281</v>
      </c>
      <c r="B251" s="11" t="s">
        <v>276</v>
      </c>
      <c r="C251" s="11" t="s">
        <v>291</v>
      </c>
      <c r="D251" s="11"/>
      <c r="E251" s="13">
        <f>E252</f>
        <v>10671.1</v>
      </c>
    </row>
    <row r="252" spans="1:5" s="12" customFormat="1" ht="31.5" x14ac:dyDescent="0.25">
      <c r="A252" s="3" t="s">
        <v>130</v>
      </c>
      <c r="B252" s="11" t="s">
        <v>276</v>
      </c>
      <c r="C252" s="11" t="s">
        <v>291</v>
      </c>
      <c r="D252" s="11" t="s">
        <v>131</v>
      </c>
      <c r="E252" s="13">
        <v>10671.1</v>
      </c>
    </row>
    <row r="253" spans="1:5" s="12" customFormat="1" x14ac:dyDescent="0.25">
      <c r="A253" s="3" t="s">
        <v>292</v>
      </c>
      <c r="B253" s="11" t="s">
        <v>293</v>
      </c>
      <c r="C253" s="11"/>
      <c r="D253" s="11"/>
      <c r="E253" s="13">
        <f>E254+E262+E266</f>
        <v>32674</v>
      </c>
    </row>
    <row r="254" spans="1:5" s="12" customFormat="1" ht="31.5" x14ac:dyDescent="0.25">
      <c r="A254" s="3" t="s">
        <v>65</v>
      </c>
      <c r="B254" s="11" t="s">
        <v>293</v>
      </c>
      <c r="C254" s="11" t="s">
        <v>66</v>
      </c>
      <c r="D254" s="11"/>
      <c r="E254" s="13">
        <f>E255</f>
        <v>19907</v>
      </c>
    </row>
    <row r="255" spans="1:5" s="12" customFormat="1" ht="31.5" x14ac:dyDescent="0.25">
      <c r="A255" s="3" t="s">
        <v>294</v>
      </c>
      <c r="B255" s="11" t="s">
        <v>293</v>
      </c>
      <c r="C255" s="11" t="s">
        <v>295</v>
      </c>
      <c r="D255" s="11"/>
      <c r="E255" s="13">
        <f>E256+E259</f>
        <v>19907</v>
      </c>
    </row>
    <row r="256" spans="1:5" s="12" customFormat="1" x14ac:dyDescent="0.25">
      <c r="A256" s="3" t="s">
        <v>296</v>
      </c>
      <c r="B256" s="11" t="s">
        <v>293</v>
      </c>
      <c r="C256" s="11" t="s">
        <v>297</v>
      </c>
      <c r="D256" s="11"/>
      <c r="E256" s="13">
        <f>E257+E258</f>
        <v>2100</v>
      </c>
    </row>
    <row r="257" spans="1:5" s="12" customFormat="1" x14ac:dyDescent="0.25">
      <c r="A257" s="3" t="s">
        <v>39</v>
      </c>
      <c r="B257" s="11" t="s">
        <v>293</v>
      </c>
      <c r="C257" s="11" t="s">
        <v>297</v>
      </c>
      <c r="D257" s="11" t="s">
        <v>40</v>
      </c>
      <c r="E257" s="13">
        <v>500</v>
      </c>
    </row>
    <row r="258" spans="1:5" s="12" customFormat="1" ht="31.5" x14ac:dyDescent="0.25">
      <c r="A258" s="3" t="s">
        <v>130</v>
      </c>
      <c r="B258" s="11" t="s">
        <v>293</v>
      </c>
      <c r="C258" s="11" t="s">
        <v>297</v>
      </c>
      <c r="D258" s="11" t="s">
        <v>131</v>
      </c>
      <c r="E258" s="13">
        <v>1600</v>
      </c>
    </row>
    <row r="259" spans="1:5" s="12" customFormat="1" ht="78.75" x14ac:dyDescent="0.25">
      <c r="A259" s="3" t="s">
        <v>298</v>
      </c>
      <c r="B259" s="11" t="s">
        <v>293</v>
      </c>
      <c r="C259" s="11" t="s">
        <v>299</v>
      </c>
      <c r="D259" s="11"/>
      <c r="E259" s="13">
        <f>E260+E261</f>
        <v>17807</v>
      </c>
    </row>
    <row r="260" spans="1:5" s="12" customFormat="1" x14ac:dyDescent="0.25">
      <c r="A260" s="3" t="s">
        <v>39</v>
      </c>
      <c r="B260" s="11" t="s">
        <v>293</v>
      </c>
      <c r="C260" s="11" t="s">
        <v>299</v>
      </c>
      <c r="D260" s="11" t="s">
        <v>40</v>
      </c>
      <c r="E260" s="13">
        <v>11293</v>
      </c>
    </row>
    <row r="261" spans="1:5" s="12" customFormat="1" ht="31.5" x14ac:dyDescent="0.25">
      <c r="A261" s="3" t="s">
        <v>130</v>
      </c>
      <c r="B261" s="11" t="s">
        <v>293</v>
      </c>
      <c r="C261" s="11" t="s">
        <v>299</v>
      </c>
      <c r="D261" s="11" t="s">
        <v>131</v>
      </c>
      <c r="E261" s="13">
        <v>6514</v>
      </c>
    </row>
    <row r="262" spans="1:5" s="12" customFormat="1" ht="31.5" x14ac:dyDescent="0.25">
      <c r="A262" s="3" t="s">
        <v>300</v>
      </c>
      <c r="B262" s="11" t="s">
        <v>293</v>
      </c>
      <c r="C262" s="11" t="s">
        <v>301</v>
      </c>
      <c r="D262" s="11"/>
      <c r="E262" s="13">
        <f>E263</f>
        <v>12547</v>
      </c>
    </row>
    <row r="263" spans="1:5" s="12" customFormat="1" ht="31.5" x14ac:dyDescent="0.25">
      <c r="A263" s="3" t="s">
        <v>302</v>
      </c>
      <c r="B263" s="11" t="s">
        <v>293</v>
      </c>
      <c r="C263" s="11" t="s">
        <v>303</v>
      </c>
      <c r="D263" s="11"/>
      <c r="E263" s="13">
        <f>E264</f>
        <v>12547</v>
      </c>
    </row>
    <row r="264" spans="1:5" s="12" customFormat="1" x14ac:dyDescent="0.25">
      <c r="A264" s="3" t="s">
        <v>304</v>
      </c>
      <c r="B264" s="11" t="s">
        <v>293</v>
      </c>
      <c r="C264" s="11" t="s">
        <v>305</v>
      </c>
      <c r="D264" s="11"/>
      <c r="E264" s="13">
        <f>E265</f>
        <v>12547</v>
      </c>
    </row>
    <row r="265" spans="1:5" s="12" customFormat="1" ht="31.5" x14ac:dyDescent="0.25">
      <c r="A265" s="3" t="s">
        <v>130</v>
      </c>
      <c r="B265" s="11" t="s">
        <v>293</v>
      </c>
      <c r="C265" s="11" t="s">
        <v>305</v>
      </c>
      <c r="D265" s="11" t="s">
        <v>131</v>
      </c>
      <c r="E265" s="13">
        <v>12547</v>
      </c>
    </row>
    <row r="266" spans="1:5" s="12" customFormat="1" ht="31.5" x14ac:dyDescent="0.25">
      <c r="A266" s="3" t="s">
        <v>109</v>
      </c>
      <c r="B266" s="11" t="s">
        <v>293</v>
      </c>
      <c r="C266" s="11" t="s">
        <v>110</v>
      </c>
      <c r="D266" s="11"/>
      <c r="E266" s="13">
        <f>E267</f>
        <v>220</v>
      </c>
    </row>
    <row r="267" spans="1:5" s="12" customFormat="1" ht="31.5" x14ac:dyDescent="0.25">
      <c r="A267" s="4" t="s">
        <v>306</v>
      </c>
      <c r="B267" s="11" t="s">
        <v>293</v>
      </c>
      <c r="C267" s="11" t="s">
        <v>307</v>
      </c>
      <c r="D267" s="11"/>
      <c r="E267" s="13">
        <f>E268</f>
        <v>220</v>
      </c>
    </row>
    <row r="268" spans="1:5" s="12" customFormat="1" x14ac:dyDescent="0.25">
      <c r="A268" s="3" t="s">
        <v>296</v>
      </c>
      <c r="B268" s="11" t="s">
        <v>293</v>
      </c>
      <c r="C268" s="11" t="s">
        <v>308</v>
      </c>
      <c r="D268" s="11"/>
      <c r="E268" s="13">
        <f>E269</f>
        <v>220</v>
      </c>
    </row>
    <row r="269" spans="1:5" s="12" customFormat="1" ht="31.5" x14ac:dyDescent="0.25">
      <c r="A269" s="3" t="s">
        <v>130</v>
      </c>
      <c r="B269" s="11" t="s">
        <v>293</v>
      </c>
      <c r="C269" s="11" t="s">
        <v>308</v>
      </c>
      <c r="D269" s="11" t="s">
        <v>131</v>
      </c>
      <c r="E269" s="13">
        <v>220</v>
      </c>
    </row>
    <row r="270" spans="1:5" s="12" customFormat="1" x14ac:dyDescent="0.25">
      <c r="A270" s="3" t="s">
        <v>309</v>
      </c>
      <c r="B270" s="11" t="s">
        <v>310</v>
      </c>
      <c r="C270" s="11"/>
      <c r="D270" s="11"/>
      <c r="E270" s="13">
        <f>E271</f>
        <v>39247</v>
      </c>
    </row>
    <row r="271" spans="1:5" s="12" customFormat="1" ht="31.5" x14ac:dyDescent="0.25">
      <c r="A271" s="3" t="s">
        <v>65</v>
      </c>
      <c r="B271" s="11" t="s">
        <v>310</v>
      </c>
      <c r="C271" s="11" t="s">
        <v>66</v>
      </c>
      <c r="D271" s="11"/>
      <c r="E271" s="13">
        <f>E272+E277</f>
        <v>39247</v>
      </c>
    </row>
    <row r="272" spans="1:5" s="12" customFormat="1" ht="31.5" x14ac:dyDescent="0.25">
      <c r="A272" s="3" t="s">
        <v>311</v>
      </c>
      <c r="B272" s="11" t="s">
        <v>310</v>
      </c>
      <c r="C272" s="11" t="s">
        <v>312</v>
      </c>
      <c r="D272" s="11"/>
      <c r="E272" s="13">
        <f>E273</f>
        <v>2500</v>
      </c>
    </row>
    <row r="273" spans="1:5" s="12" customFormat="1" x14ac:dyDescent="0.25">
      <c r="A273" s="3" t="s">
        <v>313</v>
      </c>
      <c r="B273" s="11" t="s">
        <v>310</v>
      </c>
      <c r="C273" s="11" t="s">
        <v>314</v>
      </c>
      <c r="D273" s="11"/>
      <c r="E273" s="13">
        <f>E274+E275+E276</f>
        <v>2500</v>
      </c>
    </row>
    <row r="274" spans="1:5" s="12" customFormat="1" ht="47.25" x14ac:dyDescent="0.25">
      <c r="A274" s="3" t="s">
        <v>23</v>
      </c>
      <c r="B274" s="11" t="s">
        <v>310</v>
      </c>
      <c r="C274" s="11" t="s">
        <v>314</v>
      </c>
      <c r="D274" s="11" t="s">
        <v>24</v>
      </c>
      <c r="E274" s="13">
        <v>1510</v>
      </c>
    </row>
    <row r="275" spans="1:5" s="12" customFormat="1" ht="31.5" x14ac:dyDescent="0.25">
      <c r="A275" s="3" t="s">
        <v>25</v>
      </c>
      <c r="B275" s="11" t="s">
        <v>310</v>
      </c>
      <c r="C275" s="11" t="s">
        <v>314</v>
      </c>
      <c r="D275" s="11" t="s">
        <v>26</v>
      </c>
      <c r="E275" s="13">
        <v>720</v>
      </c>
    </row>
    <row r="276" spans="1:5" s="12" customFormat="1" ht="31.5" x14ac:dyDescent="0.25">
      <c r="A276" s="3" t="s">
        <v>130</v>
      </c>
      <c r="B276" s="11" t="s">
        <v>310</v>
      </c>
      <c r="C276" s="11" t="s">
        <v>314</v>
      </c>
      <c r="D276" s="11" t="s">
        <v>131</v>
      </c>
      <c r="E276" s="13">
        <v>270</v>
      </c>
    </row>
    <row r="277" spans="1:5" s="12" customFormat="1" ht="31.5" x14ac:dyDescent="0.25">
      <c r="A277" s="3" t="s">
        <v>315</v>
      </c>
      <c r="B277" s="11" t="s">
        <v>310</v>
      </c>
      <c r="C277" s="11" t="s">
        <v>316</v>
      </c>
      <c r="D277" s="11"/>
      <c r="E277" s="13">
        <f>E278</f>
        <v>36747</v>
      </c>
    </row>
    <row r="278" spans="1:5" s="12" customFormat="1" ht="47.25" x14ac:dyDescent="0.25">
      <c r="A278" s="3" t="s">
        <v>317</v>
      </c>
      <c r="B278" s="11" t="s">
        <v>310</v>
      </c>
      <c r="C278" s="11" t="s">
        <v>318</v>
      </c>
      <c r="D278" s="11"/>
      <c r="E278" s="13">
        <f>E279+E280+E281</f>
        <v>36747</v>
      </c>
    </row>
    <row r="279" spans="1:5" s="12" customFormat="1" ht="47.25" x14ac:dyDescent="0.25">
      <c r="A279" s="3" t="s">
        <v>23</v>
      </c>
      <c r="B279" s="11" t="s">
        <v>310</v>
      </c>
      <c r="C279" s="11" t="s">
        <v>318</v>
      </c>
      <c r="D279" s="11" t="s">
        <v>24</v>
      </c>
      <c r="E279" s="13">
        <v>30511</v>
      </c>
    </row>
    <row r="280" spans="1:5" s="12" customFormat="1" ht="31.5" x14ac:dyDescent="0.25">
      <c r="A280" s="3" t="s">
        <v>25</v>
      </c>
      <c r="B280" s="11" t="s">
        <v>310</v>
      </c>
      <c r="C280" s="11" t="s">
        <v>318</v>
      </c>
      <c r="D280" s="11" t="s">
        <v>26</v>
      </c>
      <c r="E280" s="13">
        <v>6053</v>
      </c>
    </row>
    <row r="281" spans="1:5" s="12" customFormat="1" x14ac:dyDescent="0.25">
      <c r="A281" s="3" t="s">
        <v>27</v>
      </c>
      <c r="B281" s="11" t="s">
        <v>310</v>
      </c>
      <c r="C281" s="11" t="s">
        <v>318</v>
      </c>
      <c r="D281" s="11" t="s">
        <v>28</v>
      </c>
      <c r="E281" s="13">
        <v>183</v>
      </c>
    </row>
    <row r="282" spans="1:5" s="12" customFormat="1" x14ac:dyDescent="0.25">
      <c r="A282" s="5" t="s">
        <v>319</v>
      </c>
      <c r="B282" s="10" t="s">
        <v>320</v>
      </c>
      <c r="C282" s="10"/>
      <c r="D282" s="10"/>
      <c r="E282" s="14">
        <f>E283</f>
        <v>92016.799999999988</v>
      </c>
    </row>
    <row r="283" spans="1:5" s="12" customFormat="1" x14ac:dyDescent="0.25">
      <c r="A283" s="3" t="s">
        <v>321</v>
      </c>
      <c r="B283" s="11" t="s">
        <v>322</v>
      </c>
      <c r="C283" s="11"/>
      <c r="D283" s="11"/>
      <c r="E283" s="13">
        <f>E284+E300</f>
        <v>92016.799999999988</v>
      </c>
    </row>
    <row r="284" spans="1:5" s="12" customFormat="1" ht="31.5" x14ac:dyDescent="0.25">
      <c r="A284" s="3" t="s">
        <v>286</v>
      </c>
      <c r="B284" s="11" t="s">
        <v>322</v>
      </c>
      <c r="C284" s="11" t="s">
        <v>287</v>
      </c>
      <c r="D284" s="11"/>
      <c r="E284" s="13">
        <f>E285+E297</f>
        <v>91766.799999999988</v>
      </c>
    </row>
    <row r="285" spans="1:5" s="12" customFormat="1" ht="47.25" x14ac:dyDescent="0.25">
      <c r="A285" s="3" t="s">
        <v>323</v>
      </c>
      <c r="B285" s="11" t="s">
        <v>322</v>
      </c>
      <c r="C285" s="11" t="s">
        <v>324</v>
      </c>
      <c r="D285" s="11"/>
      <c r="E285" s="13">
        <f>E286+E288+E290+E292+E294</f>
        <v>90864.799999999988</v>
      </c>
    </row>
    <row r="286" spans="1:5" s="12" customFormat="1" x14ac:dyDescent="0.25">
      <c r="A286" s="3" t="s">
        <v>325</v>
      </c>
      <c r="B286" s="11" t="s">
        <v>322</v>
      </c>
      <c r="C286" s="11" t="s">
        <v>326</v>
      </c>
      <c r="D286" s="11"/>
      <c r="E286" s="13">
        <f>E287</f>
        <v>30143</v>
      </c>
    </row>
    <row r="287" spans="1:5" s="12" customFormat="1" ht="31.5" x14ac:dyDescent="0.25">
      <c r="A287" s="3" t="s">
        <v>130</v>
      </c>
      <c r="B287" s="11" t="s">
        <v>322</v>
      </c>
      <c r="C287" s="11" t="s">
        <v>326</v>
      </c>
      <c r="D287" s="11" t="s">
        <v>131</v>
      </c>
      <c r="E287" s="13">
        <v>30143</v>
      </c>
    </row>
    <row r="288" spans="1:5" s="12" customFormat="1" x14ac:dyDescent="0.25">
      <c r="A288" s="3" t="s">
        <v>327</v>
      </c>
      <c r="B288" s="11" t="s">
        <v>322</v>
      </c>
      <c r="C288" s="11" t="s">
        <v>328</v>
      </c>
      <c r="D288" s="11"/>
      <c r="E288" s="13">
        <f>E289</f>
        <v>17864</v>
      </c>
    </row>
    <row r="289" spans="1:5" s="12" customFormat="1" ht="31.5" x14ac:dyDescent="0.25">
      <c r="A289" s="3" t="s">
        <v>130</v>
      </c>
      <c r="B289" s="11" t="s">
        <v>322</v>
      </c>
      <c r="C289" s="11" t="s">
        <v>328</v>
      </c>
      <c r="D289" s="11" t="s">
        <v>131</v>
      </c>
      <c r="E289" s="13">
        <v>17864</v>
      </c>
    </row>
    <row r="290" spans="1:5" s="12" customFormat="1" x14ac:dyDescent="0.25">
      <c r="A290" s="3" t="s">
        <v>329</v>
      </c>
      <c r="B290" s="11" t="s">
        <v>322</v>
      </c>
      <c r="C290" s="11" t="s">
        <v>330</v>
      </c>
      <c r="D290" s="11"/>
      <c r="E290" s="13">
        <f>E291</f>
        <v>350</v>
      </c>
    </row>
    <row r="291" spans="1:5" s="12" customFormat="1" ht="31.5" x14ac:dyDescent="0.25">
      <c r="A291" s="3" t="s">
        <v>25</v>
      </c>
      <c r="B291" s="11" t="s">
        <v>322</v>
      </c>
      <c r="C291" s="11" t="s">
        <v>330</v>
      </c>
      <c r="D291" s="11" t="s">
        <v>26</v>
      </c>
      <c r="E291" s="13">
        <v>350</v>
      </c>
    </row>
    <row r="292" spans="1:5" s="12" customFormat="1" ht="47.25" x14ac:dyDescent="0.25">
      <c r="A292" s="3" t="s">
        <v>331</v>
      </c>
      <c r="B292" s="11" t="s">
        <v>322</v>
      </c>
      <c r="C292" s="11" t="s">
        <v>332</v>
      </c>
      <c r="D292" s="11"/>
      <c r="E292" s="13">
        <f>E293</f>
        <v>3990.6</v>
      </c>
    </row>
    <row r="293" spans="1:5" s="12" customFormat="1" ht="31.5" x14ac:dyDescent="0.25">
      <c r="A293" s="3" t="s">
        <v>130</v>
      </c>
      <c r="B293" s="11" t="s">
        <v>322</v>
      </c>
      <c r="C293" s="11" t="s">
        <v>332</v>
      </c>
      <c r="D293" s="11" t="s">
        <v>131</v>
      </c>
      <c r="E293" s="13">
        <v>3990.6</v>
      </c>
    </row>
    <row r="294" spans="1:5" s="12" customFormat="1" ht="63" x14ac:dyDescent="0.25">
      <c r="A294" s="3" t="s">
        <v>333</v>
      </c>
      <c r="B294" s="11" t="s">
        <v>322</v>
      </c>
      <c r="C294" s="11" t="s">
        <v>334</v>
      </c>
      <c r="D294" s="11"/>
      <c r="E294" s="13">
        <f>E296+E295</f>
        <v>38517.199999999997</v>
      </c>
    </row>
    <row r="295" spans="1:5" s="12" customFormat="1" x14ac:dyDescent="0.25">
      <c r="A295" s="3" t="s">
        <v>99</v>
      </c>
      <c r="B295" s="11" t="s">
        <v>322</v>
      </c>
      <c r="C295" s="11" t="s">
        <v>334</v>
      </c>
      <c r="D295" s="11" t="s">
        <v>100</v>
      </c>
      <c r="E295" s="13">
        <v>9763.2000000000007</v>
      </c>
    </row>
    <row r="296" spans="1:5" s="12" customFormat="1" ht="31.5" x14ac:dyDescent="0.25">
      <c r="A296" s="3" t="s">
        <v>130</v>
      </c>
      <c r="B296" s="11" t="s">
        <v>322</v>
      </c>
      <c r="C296" s="11" t="s">
        <v>334</v>
      </c>
      <c r="D296" s="11" t="s">
        <v>131</v>
      </c>
      <c r="E296" s="13">
        <v>28754</v>
      </c>
    </row>
    <row r="297" spans="1:5" s="37" customFormat="1" ht="63" x14ac:dyDescent="0.25">
      <c r="A297" s="3" t="s">
        <v>335</v>
      </c>
      <c r="B297" s="11" t="s">
        <v>322</v>
      </c>
      <c r="C297" s="11" t="s">
        <v>336</v>
      </c>
      <c r="D297" s="33"/>
      <c r="E297" s="34">
        <f>E298</f>
        <v>902</v>
      </c>
    </row>
    <row r="298" spans="1:5" s="37" customFormat="1" ht="50.25" customHeight="1" x14ac:dyDescent="0.25">
      <c r="A298" s="3" t="s">
        <v>337</v>
      </c>
      <c r="B298" s="11" t="s">
        <v>322</v>
      </c>
      <c r="C298" s="11" t="s">
        <v>338</v>
      </c>
      <c r="D298" s="33"/>
      <c r="E298" s="34">
        <f>E299</f>
        <v>902</v>
      </c>
    </row>
    <row r="299" spans="1:5" s="37" customFormat="1" ht="31.5" x14ac:dyDescent="0.25">
      <c r="A299" s="4" t="s">
        <v>130</v>
      </c>
      <c r="B299" s="11" t="s">
        <v>322</v>
      </c>
      <c r="C299" s="11" t="s">
        <v>338</v>
      </c>
      <c r="D299" s="33" t="s">
        <v>131</v>
      </c>
      <c r="E299" s="34">
        <v>902</v>
      </c>
    </row>
    <row r="300" spans="1:5" s="37" customFormat="1" ht="36" customHeight="1" x14ac:dyDescent="0.25">
      <c r="A300" s="3" t="s">
        <v>339</v>
      </c>
      <c r="B300" s="11" t="s">
        <v>322</v>
      </c>
      <c r="C300" s="11" t="s">
        <v>340</v>
      </c>
      <c r="D300" s="11"/>
      <c r="E300" s="13">
        <f>E305+E301</f>
        <v>250</v>
      </c>
    </row>
    <row r="301" spans="1:5" s="37" customFormat="1" ht="31.5" x14ac:dyDescent="0.25">
      <c r="A301" s="32" t="s">
        <v>341</v>
      </c>
      <c r="B301" s="11" t="s">
        <v>322</v>
      </c>
      <c r="C301" s="33" t="s">
        <v>342</v>
      </c>
      <c r="D301" s="33"/>
      <c r="E301" s="34">
        <f>E302</f>
        <v>50</v>
      </c>
    </row>
    <row r="302" spans="1:5" s="37" customFormat="1" ht="31.5" x14ac:dyDescent="0.25">
      <c r="A302" s="32" t="s">
        <v>343</v>
      </c>
      <c r="B302" s="11" t="s">
        <v>322</v>
      </c>
      <c r="C302" s="33" t="s">
        <v>344</v>
      </c>
      <c r="D302" s="33"/>
      <c r="E302" s="34">
        <f>E303</f>
        <v>50</v>
      </c>
    </row>
    <row r="303" spans="1:5" s="37" customFormat="1" x14ac:dyDescent="0.25">
      <c r="A303" s="32" t="s">
        <v>329</v>
      </c>
      <c r="B303" s="11" t="s">
        <v>322</v>
      </c>
      <c r="C303" s="33" t="s">
        <v>345</v>
      </c>
      <c r="D303" s="33"/>
      <c r="E303" s="34">
        <f>E304</f>
        <v>50</v>
      </c>
    </row>
    <row r="304" spans="1:5" s="37" customFormat="1" ht="31.5" x14ac:dyDescent="0.25">
      <c r="A304" s="32" t="s">
        <v>25</v>
      </c>
      <c r="B304" s="11" t="s">
        <v>322</v>
      </c>
      <c r="C304" s="33" t="s">
        <v>345</v>
      </c>
      <c r="D304" s="33" t="s">
        <v>26</v>
      </c>
      <c r="E304" s="34">
        <v>50</v>
      </c>
    </row>
    <row r="305" spans="1:5" s="37" customFormat="1" ht="47.25" x14ac:dyDescent="0.25">
      <c r="A305" s="3" t="s">
        <v>346</v>
      </c>
      <c r="B305" s="11" t="s">
        <v>322</v>
      </c>
      <c r="C305" s="11" t="s">
        <v>347</v>
      </c>
      <c r="D305" s="11"/>
      <c r="E305" s="13">
        <f>E306</f>
        <v>200</v>
      </c>
    </row>
    <row r="306" spans="1:5" s="37" customFormat="1" ht="47.25" x14ac:dyDescent="0.25">
      <c r="A306" s="3" t="s">
        <v>348</v>
      </c>
      <c r="B306" s="11" t="s">
        <v>322</v>
      </c>
      <c r="C306" s="11" t="s">
        <v>349</v>
      </c>
      <c r="D306" s="11"/>
      <c r="E306" s="13">
        <f>E307</f>
        <v>200</v>
      </c>
    </row>
    <row r="307" spans="1:5" s="37" customFormat="1" x14ac:dyDescent="0.25">
      <c r="A307" s="3" t="s">
        <v>329</v>
      </c>
      <c r="B307" s="11" t="s">
        <v>322</v>
      </c>
      <c r="C307" s="11" t="s">
        <v>350</v>
      </c>
      <c r="D307" s="11"/>
      <c r="E307" s="13">
        <f>E308</f>
        <v>200</v>
      </c>
    </row>
    <row r="308" spans="1:5" s="37" customFormat="1" ht="31.5" x14ac:dyDescent="0.25">
      <c r="A308" s="3" t="s">
        <v>25</v>
      </c>
      <c r="B308" s="11" t="s">
        <v>322</v>
      </c>
      <c r="C308" s="11" t="s">
        <v>350</v>
      </c>
      <c r="D308" s="11" t="s">
        <v>26</v>
      </c>
      <c r="E308" s="13">
        <v>200</v>
      </c>
    </row>
    <row r="309" spans="1:5" s="28" customFormat="1" x14ac:dyDescent="0.25">
      <c r="A309" s="5" t="s">
        <v>351</v>
      </c>
      <c r="B309" s="10" t="s">
        <v>352</v>
      </c>
      <c r="C309" s="10"/>
      <c r="D309" s="10"/>
      <c r="E309" s="14">
        <f>E315+E324+E310</f>
        <v>115206.99999999999</v>
      </c>
    </row>
    <row r="310" spans="1:5" s="28" customFormat="1" x14ac:dyDescent="0.25">
      <c r="A310" s="3" t="s">
        <v>353</v>
      </c>
      <c r="B310" s="11" t="s">
        <v>354</v>
      </c>
      <c r="C310" s="30"/>
      <c r="D310" s="30"/>
      <c r="E310" s="13">
        <f>E311</f>
        <v>578</v>
      </c>
    </row>
    <row r="311" spans="1:5" s="28" customFormat="1" ht="31.5" x14ac:dyDescent="0.25">
      <c r="A311" s="3" t="s">
        <v>17</v>
      </c>
      <c r="B311" s="11" t="s">
        <v>354</v>
      </c>
      <c r="C311" s="11" t="s">
        <v>18</v>
      </c>
      <c r="D311" s="30"/>
      <c r="E311" s="13">
        <f>E312</f>
        <v>578</v>
      </c>
    </row>
    <row r="312" spans="1:5" s="28" customFormat="1" ht="31.5" x14ac:dyDescent="0.25">
      <c r="A312" s="3" t="s">
        <v>355</v>
      </c>
      <c r="B312" s="11" t="s">
        <v>354</v>
      </c>
      <c r="C312" s="11" t="s">
        <v>356</v>
      </c>
      <c r="D312" s="11"/>
      <c r="E312" s="13">
        <f>E313</f>
        <v>578</v>
      </c>
    </row>
    <row r="313" spans="1:5" s="28" customFormat="1" x14ac:dyDescent="0.25">
      <c r="A313" s="3" t="s">
        <v>357</v>
      </c>
      <c r="B313" s="11" t="s">
        <v>354</v>
      </c>
      <c r="C313" s="11" t="s">
        <v>358</v>
      </c>
      <c r="D313" s="11"/>
      <c r="E313" s="13">
        <f>E314</f>
        <v>578</v>
      </c>
    </row>
    <row r="314" spans="1:5" s="28" customFormat="1" x14ac:dyDescent="0.25">
      <c r="A314" s="3" t="s">
        <v>39</v>
      </c>
      <c r="B314" s="11" t="s">
        <v>354</v>
      </c>
      <c r="C314" s="11" t="s">
        <v>358</v>
      </c>
      <c r="D314" s="11" t="s">
        <v>40</v>
      </c>
      <c r="E314" s="13">
        <v>578</v>
      </c>
    </row>
    <row r="315" spans="1:5" s="12" customFormat="1" x14ac:dyDescent="0.25">
      <c r="A315" s="3" t="s">
        <v>359</v>
      </c>
      <c r="B315" s="11" t="s">
        <v>360</v>
      </c>
      <c r="C315" s="11"/>
      <c r="D315" s="11"/>
      <c r="E315" s="13">
        <f>E316</f>
        <v>10639</v>
      </c>
    </row>
    <row r="316" spans="1:5" s="12" customFormat="1" ht="51.75" customHeight="1" x14ac:dyDescent="0.25">
      <c r="A316" s="3" t="s">
        <v>85</v>
      </c>
      <c r="B316" s="11" t="s">
        <v>360</v>
      </c>
      <c r="C316" s="11" t="s">
        <v>86</v>
      </c>
      <c r="D316" s="11"/>
      <c r="E316" s="13">
        <f>E317</f>
        <v>10639</v>
      </c>
    </row>
    <row r="317" spans="1:5" s="12" customFormat="1" ht="51.75" customHeight="1" x14ac:dyDescent="0.25">
      <c r="A317" s="3" t="s">
        <v>194</v>
      </c>
      <c r="B317" s="11" t="s">
        <v>360</v>
      </c>
      <c r="C317" s="11" t="s">
        <v>195</v>
      </c>
      <c r="D317" s="11"/>
      <c r="E317" s="13">
        <f>E320+E318+E322</f>
        <v>10639</v>
      </c>
    </row>
    <row r="318" spans="1:5" s="12" customFormat="1" x14ac:dyDescent="0.25">
      <c r="A318" s="3" t="s">
        <v>361</v>
      </c>
      <c r="B318" s="11" t="s">
        <v>360</v>
      </c>
      <c r="C318" s="11" t="s">
        <v>362</v>
      </c>
      <c r="D318" s="11"/>
      <c r="E318" s="13">
        <f>E319</f>
        <v>2538.4</v>
      </c>
    </row>
    <row r="319" spans="1:5" s="12" customFormat="1" x14ac:dyDescent="0.25">
      <c r="A319" s="3" t="s">
        <v>39</v>
      </c>
      <c r="B319" s="11" t="s">
        <v>360</v>
      </c>
      <c r="C319" s="11" t="s">
        <v>362</v>
      </c>
      <c r="D319" s="11" t="s">
        <v>40</v>
      </c>
      <c r="E319" s="13">
        <v>2538.4</v>
      </c>
    </row>
    <row r="320" spans="1:5" s="12" customFormat="1" ht="31.5" x14ac:dyDescent="0.25">
      <c r="A320" s="3" t="s">
        <v>363</v>
      </c>
      <c r="B320" s="11" t="s">
        <v>360</v>
      </c>
      <c r="C320" s="11" t="s">
        <v>364</v>
      </c>
      <c r="D320" s="11"/>
      <c r="E320" s="13">
        <f>E321</f>
        <v>6875.6</v>
      </c>
    </row>
    <row r="321" spans="1:5" s="12" customFormat="1" x14ac:dyDescent="0.25">
      <c r="A321" s="3" t="s">
        <v>39</v>
      </c>
      <c r="B321" s="11" t="s">
        <v>360</v>
      </c>
      <c r="C321" s="11" t="s">
        <v>364</v>
      </c>
      <c r="D321" s="11" t="s">
        <v>40</v>
      </c>
      <c r="E321" s="13">
        <v>6875.6</v>
      </c>
    </row>
    <row r="322" spans="1:5" s="37" customFormat="1" ht="78.75" x14ac:dyDescent="0.25">
      <c r="A322" s="32" t="s">
        <v>365</v>
      </c>
      <c r="B322" s="33" t="s">
        <v>360</v>
      </c>
      <c r="C322" s="33" t="s">
        <v>366</v>
      </c>
      <c r="D322" s="33"/>
      <c r="E322" s="34">
        <f>E323</f>
        <v>1225</v>
      </c>
    </row>
    <row r="323" spans="1:5" s="37" customFormat="1" ht="20.25" customHeight="1" x14ac:dyDescent="0.25">
      <c r="A323" s="32" t="s">
        <v>152</v>
      </c>
      <c r="B323" s="33" t="s">
        <v>360</v>
      </c>
      <c r="C323" s="33" t="s">
        <v>366</v>
      </c>
      <c r="D323" s="33" t="s">
        <v>153</v>
      </c>
      <c r="E323" s="34">
        <v>1225</v>
      </c>
    </row>
    <row r="324" spans="1:5" s="12" customFormat="1" x14ac:dyDescent="0.25">
      <c r="A324" s="3" t="s">
        <v>367</v>
      </c>
      <c r="B324" s="11" t="s">
        <v>368</v>
      </c>
      <c r="C324" s="11"/>
      <c r="D324" s="25"/>
      <c r="E324" s="13">
        <f>E325+E345</f>
        <v>103989.99999999999</v>
      </c>
    </row>
    <row r="325" spans="1:5" s="12" customFormat="1" ht="31.5" x14ac:dyDescent="0.25">
      <c r="A325" s="3" t="s">
        <v>65</v>
      </c>
      <c r="B325" s="11" t="s">
        <v>368</v>
      </c>
      <c r="C325" s="11" t="s">
        <v>66</v>
      </c>
      <c r="D325" s="25"/>
      <c r="E325" s="13">
        <f>E329+E340+E326</f>
        <v>81704.499999999985</v>
      </c>
    </row>
    <row r="326" spans="1:5" s="12" customFormat="1" ht="31.5" x14ac:dyDescent="0.25">
      <c r="A326" s="3" t="s">
        <v>294</v>
      </c>
      <c r="B326" s="11" t="s">
        <v>368</v>
      </c>
      <c r="C326" s="11" t="s">
        <v>295</v>
      </c>
      <c r="D326" s="25"/>
      <c r="E326" s="13">
        <f>E327</f>
        <v>3201.2</v>
      </c>
    </row>
    <row r="327" spans="1:5" s="12" customFormat="1" ht="63" x14ac:dyDescent="0.25">
      <c r="A327" s="3" t="s">
        <v>369</v>
      </c>
      <c r="B327" s="11" t="s">
        <v>368</v>
      </c>
      <c r="C327" s="11" t="s">
        <v>370</v>
      </c>
      <c r="D327" s="11"/>
      <c r="E327" s="13">
        <f>E328</f>
        <v>3201.2</v>
      </c>
    </row>
    <row r="328" spans="1:5" s="12" customFormat="1" x14ac:dyDescent="0.25">
      <c r="A328" s="3" t="s">
        <v>39</v>
      </c>
      <c r="B328" s="11" t="s">
        <v>368</v>
      </c>
      <c r="C328" s="11" t="s">
        <v>370</v>
      </c>
      <c r="D328" s="11" t="s">
        <v>40</v>
      </c>
      <c r="E328" s="13">
        <v>3201.2</v>
      </c>
    </row>
    <row r="329" spans="1:5" s="12" customFormat="1" ht="47.25" x14ac:dyDescent="0.25">
      <c r="A329" s="3" t="s">
        <v>371</v>
      </c>
      <c r="B329" s="11" t="s">
        <v>368</v>
      </c>
      <c r="C329" s="11" t="s">
        <v>248</v>
      </c>
      <c r="D329" s="11"/>
      <c r="E329" s="13">
        <f>E330+E332+E334+E336+E338</f>
        <v>35213.699999999997</v>
      </c>
    </row>
    <row r="330" spans="1:5" s="12" customFormat="1" ht="78.75" x14ac:dyDescent="0.25">
      <c r="A330" s="3" t="s">
        <v>372</v>
      </c>
      <c r="B330" s="11" t="s">
        <v>368</v>
      </c>
      <c r="C330" s="11" t="s">
        <v>373</v>
      </c>
      <c r="D330" s="25"/>
      <c r="E330" s="13">
        <f>E331</f>
        <v>22465.4</v>
      </c>
    </row>
    <row r="331" spans="1:5" s="12" customFormat="1" ht="31.5" x14ac:dyDescent="0.25">
      <c r="A331" s="3" t="s">
        <v>130</v>
      </c>
      <c r="B331" s="11" t="s">
        <v>368</v>
      </c>
      <c r="C331" s="11" t="s">
        <v>373</v>
      </c>
      <c r="D331" s="11" t="s">
        <v>131</v>
      </c>
      <c r="E331" s="13">
        <v>22465.4</v>
      </c>
    </row>
    <row r="332" spans="1:5" s="12" customFormat="1" ht="132.75" customHeight="1" x14ac:dyDescent="0.25">
      <c r="A332" s="3" t="s">
        <v>374</v>
      </c>
      <c r="B332" s="11" t="s">
        <v>368</v>
      </c>
      <c r="C332" s="11" t="s">
        <v>375</v>
      </c>
      <c r="D332" s="11"/>
      <c r="E332" s="13">
        <f>E333</f>
        <v>280.8</v>
      </c>
    </row>
    <row r="333" spans="1:5" s="12" customFormat="1" x14ac:dyDescent="0.25">
      <c r="A333" s="3" t="s">
        <v>39</v>
      </c>
      <c r="B333" s="11" t="s">
        <v>368</v>
      </c>
      <c r="C333" s="11" t="s">
        <v>375</v>
      </c>
      <c r="D333" s="11" t="s">
        <v>40</v>
      </c>
      <c r="E333" s="13">
        <v>280.8</v>
      </c>
    </row>
    <row r="334" spans="1:5" s="12" customFormat="1" ht="47.25" x14ac:dyDescent="0.25">
      <c r="A334" s="3" t="s">
        <v>376</v>
      </c>
      <c r="B334" s="11" t="s">
        <v>368</v>
      </c>
      <c r="C334" s="11" t="s">
        <v>377</v>
      </c>
      <c r="D334" s="11"/>
      <c r="E334" s="13">
        <f>E335</f>
        <v>10818.7</v>
      </c>
    </row>
    <row r="335" spans="1:5" s="12" customFormat="1" ht="31.5" x14ac:dyDescent="0.25">
      <c r="A335" s="3" t="s">
        <v>130</v>
      </c>
      <c r="B335" s="11" t="s">
        <v>368</v>
      </c>
      <c r="C335" s="11" t="s">
        <v>377</v>
      </c>
      <c r="D335" s="11" t="s">
        <v>131</v>
      </c>
      <c r="E335" s="13">
        <v>10818.7</v>
      </c>
    </row>
    <row r="336" spans="1:5" s="12" customFormat="1" ht="63" x14ac:dyDescent="0.25">
      <c r="A336" s="3" t="s">
        <v>378</v>
      </c>
      <c r="B336" s="11" t="s">
        <v>368</v>
      </c>
      <c r="C336" s="11" t="s">
        <v>379</v>
      </c>
      <c r="D336" s="11"/>
      <c r="E336" s="13">
        <f>E337</f>
        <v>973.6</v>
      </c>
    </row>
    <row r="337" spans="1:5" s="12" customFormat="1" ht="31.5" x14ac:dyDescent="0.25">
      <c r="A337" s="3" t="s">
        <v>130</v>
      </c>
      <c r="B337" s="11" t="s">
        <v>368</v>
      </c>
      <c r="C337" s="11" t="s">
        <v>379</v>
      </c>
      <c r="D337" s="11" t="s">
        <v>40</v>
      </c>
      <c r="E337" s="13">
        <v>973.6</v>
      </c>
    </row>
    <row r="338" spans="1:5" s="37" customFormat="1" ht="63" x14ac:dyDescent="0.25">
      <c r="A338" s="32" t="s">
        <v>380</v>
      </c>
      <c r="B338" s="33" t="s">
        <v>368</v>
      </c>
      <c r="C338" s="33" t="s">
        <v>381</v>
      </c>
      <c r="D338" s="33"/>
      <c r="E338" s="34">
        <f>E339</f>
        <v>675.2</v>
      </c>
    </row>
    <row r="339" spans="1:5" s="37" customFormat="1" ht="31.5" x14ac:dyDescent="0.25">
      <c r="A339" s="32" t="s">
        <v>130</v>
      </c>
      <c r="B339" s="33" t="s">
        <v>368</v>
      </c>
      <c r="C339" s="33" t="s">
        <v>381</v>
      </c>
      <c r="D339" s="33" t="s">
        <v>40</v>
      </c>
      <c r="E339" s="34">
        <v>675.2</v>
      </c>
    </row>
    <row r="340" spans="1:5" s="12" customFormat="1" ht="47.25" x14ac:dyDescent="0.25">
      <c r="A340" s="3" t="s">
        <v>382</v>
      </c>
      <c r="B340" s="11" t="s">
        <v>368</v>
      </c>
      <c r="C340" s="11" t="s">
        <v>68</v>
      </c>
      <c r="D340" s="11"/>
      <c r="E340" s="13">
        <f>E341+E343</f>
        <v>43289.599999999999</v>
      </c>
    </row>
    <row r="341" spans="1:5" s="12" customFormat="1" ht="31.5" x14ac:dyDescent="0.25">
      <c r="A341" s="3" t="s">
        <v>383</v>
      </c>
      <c r="B341" s="11" t="s">
        <v>368</v>
      </c>
      <c r="C341" s="11" t="s">
        <v>384</v>
      </c>
      <c r="D341" s="11"/>
      <c r="E341" s="13">
        <f>E342</f>
        <v>1370.7</v>
      </c>
    </row>
    <row r="342" spans="1:5" s="12" customFormat="1" x14ac:dyDescent="0.25">
      <c r="A342" s="3" t="s">
        <v>39</v>
      </c>
      <c r="B342" s="11" t="s">
        <v>368</v>
      </c>
      <c r="C342" s="11" t="s">
        <v>384</v>
      </c>
      <c r="D342" s="11" t="s">
        <v>40</v>
      </c>
      <c r="E342" s="13">
        <v>1370.7</v>
      </c>
    </row>
    <row r="343" spans="1:5" s="12" customFormat="1" ht="163.15" customHeight="1" x14ac:dyDescent="0.25">
      <c r="A343" s="3" t="s">
        <v>385</v>
      </c>
      <c r="B343" s="11" t="s">
        <v>368</v>
      </c>
      <c r="C343" s="11" t="s">
        <v>386</v>
      </c>
      <c r="D343" s="25"/>
      <c r="E343" s="13">
        <f>E344</f>
        <v>41918.9</v>
      </c>
    </row>
    <row r="344" spans="1:5" s="12" customFormat="1" x14ac:dyDescent="0.25">
      <c r="A344" s="3" t="s">
        <v>39</v>
      </c>
      <c r="B344" s="11" t="s">
        <v>368</v>
      </c>
      <c r="C344" s="11" t="s">
        <v>386</v>
      </c>
      <c r="D344" s="11" t="s">
        <v>40</v>
      </c>
      <c r="E344" s="13">
        <v>41918.9</v>
      </c>
    </row>
    <row r="345" spans="1:5" s="12" customFormat="1" ht="53.25" customHeight="1" x14ac:dyDescent="0.25">
      <c r="A345" s="3" t="s">
        <v>85</v>
      </c>
      <c r="B345" s="11" t="s">
        <v>368</v>
      </c>
      <c r="C345" s="11" t="s">
        <v>86</v>
      </c>
      <c r="D345" s="11"/>
      <c r="E345" s="13">
        <f>E346</f>
        <v>22285.5</v>
      </c>
    </row>
    <row r="346" spans="1:5" s="12" customFormat="1" ht="47.25" x14ac:dyDescent="0.25">
      <c r="A346" s="3" t="s">
        <v>194</v>
      </c>
      <c r="B346" s="11" t="s">
        <v>368</v>
      </c>
      <c r="C346" s="11" t="s">
        <v>195</v>
      </c>
      <c r="D346" s="11"/>
      <c r="E346" s="13">
        <f>E351+E353+E349+E347</f>
        <v>22285.5</v>
      </c>
    </row>
    <row r="347" spans="1:5" s="12" customFormat="1" ht="21" customHeight="1" x14ac:dyDescent="0.25">
      <c r="A347" s="3" t="s">
        <v>387</v>
      </c>
      <c r="B347" s="11" t="s">
        <v>368</v>
      </c>
      <c r="C347" s="11" t="s">
        <v>388</v>
      </c>
      <c r="D347" s="11"/>
      <c r="E347" s="13">
        <f>E348</f>
        <v>7180.4</v>
      </c>
    </row>
    <row r="348" spans="1:5" s="12" customFormat="1" ht="22.5" customHeight="1" x14ac:dyDescent="0.25">
      <c r="A348" s="3" t="s">
        <v>39</v>
      </c>
      <c r="B348" s="11" t="s">
        <v>368</v>
      </c>
      <c r="C348" s="11" t="s">
        <v>388</v>
      </c>
      <c r="D348" s="11" t="s">
        <v>40</v>
      </c>
      <c r="E348" s="13">
        <v>7180.4</v>
      </c>
    </row>
    <row r="349" spans="1:5" s="12" customFormat="1" ht="47.25" x14ac:dyDescent="0.25">
      <c r="A349" s="3" t="s">
        <v>389</v>
      </c>
      <c r="B349" s="11" t="s">
        <v>368</v>
      </c>
      <c r="C349" s="11" t="s">
        <v>390</v>
      </c>
      <c r="D349" s="11"/>
      <c r="E349" s="13">
        <f>E350</f>
        <v>3538.7</v>
      </c>
    </row>
    <row r="350" spans="1:5" s="12" customFormat="1" ht="19.5" customHeight="1" x14ac:dyDescent="0.25">
      <c r="A350" s="3" t="s">
        <v>152</v>
      </c>
      <c r="B350" s="11" t="s">
        <v>368</v>
      </c>
      <c r="C350" s="11" t="s">
        <v>390</v>
      </c>
      <c r="D350" s="11" t="s">
        <v>153</v>
      </c>
      <c r="E350" s="13">
        <v>3538.7</v>
      </c>
    </row>
    <row r="351" spans="1:5" s="12" customFormat="1" ht="63" x14ac:dyDescent="0.25">
      <c r="A351" s="3" t="s">
        <v>391</v>
      </c>
      <c r="B351" s="11" t="s">
        <v>368</v>
      </c>
      <c r="C351" s="11" t="s">
        <v>392</v>
      </c>
      <c r="D351" s="11"/>
      <c r="E351" s="13">
        <f>E352</f>
        <v>250</v>
      </c>
    </row>
    <row r="352" spans="1:5" s="12" customFormat="1" x14ac:dyDescent="0.25">
      <c r="A352" s="3" t="s">
        <v>39</v>
      </c>
      <c r="B352" s="11" t="s">
        <v>368</v>
      </c>
      <c r="C352" s="11" t="s">
        <v>392</v>
      </c>
      <c r="D352" s="11" t="s">
        <v>40</v>
      </c>
      <c r="E352" s="13">
        <v>250</v>
      </c>
    </row>
    <row r="353" spans="1:5" s="12" customFormat="1" ht="63" x14ac:dyDescent="0.25">
      <c r="A353" s="3" t="s">
        <v>393</v>
      </c>
      <c r="B353" s="11" t="s">
        <v>368</v>
      </c>
      <c r="C353" s="11" t="s">
        <v>394</v>
      </c>
      <c r="D353" s="11"/>
      <c r="E353" s="13">
        <f>E354</f>
        <v>11316.4</v>
      </c>
    </row>
    <row r="354" spans="1:5" s="12" customFormat="1" ht="23.25" customHeight="1" x14ac:dyDescent="0.25">
      <c r="A354" s="3" t="s">
        <v>152</v>
      </c>
      <c r="B354" s="11" t="s">
        <v>368</v>
      </c>
      <c r="C354" s="11" t="s">
        <v>394</v>
      </c>
      <c r="D354" s="11" t="s">
        <v>153</v>
      </c>
      <c r="E354" s="13">
        <v>11316.4</v>
      </c>
    </row>
    <row r="355" spans="1:5" s="28" customFormat="1" x14ac:dyDescent="0.25">
      <c r="A355" s="5" t="s">
        <v>395</v>
      </c>
      <c r="B355" s="10" t="s">
        <v>396</v>
      </c>
      <c r="C355" s="10"/>
      <c r="D355" s="10"/>
      <c r="E355" s="14">
        <f>E356+E368</f>
        <v>49246.1</v>
      </c>
    </row>
    <row r="356" spans="1:5" s="12" customFormat="1" x14ac:dyDescent="0.25">
      <c r="A356" s="3" t="s">
        <v>397</v>
      </c>
      <c r="B356" s="11" t="s">
        <v>398</v>
      </c>
      <c r="C356" s="11"/>
      <c r="D356" s="11"/>
      <c r="E356" s="13">
        <f>E357+E364</f>
        <v>48901</v>
      </c>
    </row>
    <row r="357" spans="1:5" s="12" customFormat="1" ht="31.5" x14ac:dyDescent="0.25">
      <c r="A357" s="3" t="s">
        <v>300</v>
      </c>
      <c r="B357" s="11" t="s">
        <v>398</v>
      </c>
      <c r="C357" s="11" t="s">
        <v>301</v>
      </c>
      <c r="D357" s="11"/>
      <c r="E357" s="13">
        <f>E358+E361</f>
        <v>42001</v>
      </c>
    </row>
    <row r="358" spans="1:5" s="12" customFormat="1" ht="31.5" x14ac:dyDescent="0.25">
      <c r="A358" s="3" t="s">
        <v>399</v>
      </c>
      <c r="B358" s="11" t="s">
        <v>398</v>
      </c>
      <c r="C358" s="11" t="s">
        <v>400</v>
      </c>
      <c r="D358" s="11"/>
      <c r="E358" s="13">
        <f>E359</f>
        <v>39551</v>
      </c>
    </row>
    <row r="359" spans="1:5" s="12" customFormat="1" x14ac:dyDescent="0.25">
      <c r="A359" s="3" t="s">
        <v>401</v>
      </c>
      <c r="B359" s="11" t="s">
        <v>398</v>
      </c>
      <c r="C359" s="11" t="s">
        <v>402</v>
      </c>
      <c r="D359" s="11"/>
      <c r="E359" s="13">
        <f>E360</f>
        <v>39551</v>
      </c>
    </row>
    <row r="360" spans="1:5" s="12" customFormat="1" ht="31.5" x14ac:dyDescent="0.25">
      <c r="A360" s="3" t="s">
        <v>130</v>
      </c>
      <c r="B360" s="11" t="s">
        <v>398</v>
      </c>
      <c r="C360" s="11" t="s">
        <v>402</v>
      </c>
      <c r="D360" s="11" t="s">
        <v>131</v>
      </c>
      <c r="E360" s="13">
        <v>39551</v>
      </c>
    </row>
    <row r="361" spans="1:5" s="12" customFormat="1" ht="31.5" x14ac:dyDescent="0.25">
      <c r="A361" s="3" t="s">
        <v>403</v>
      </c>
      <c r="B361" s="11" t="s">
        <v>398</v>
      </c>
      <c r="C361" s="11" t="s">
        <v>404</v>
      </c>
      <c r="D361" s="11"/>
      <c r="E361" s="13">
        <f>E362</f>
        <v>2450</v>
      </c>
    </row>
    <row r="362" spans="1:5" s="12" customFormat="1" x14ac:dyDescent="0.25">
      <c r="A362" s="3" t="s">
        <v>405</v>
      </c>
      <c r="B362" s="11" t="s">
        <v>398</v>
      </c>
      <c r="C362" s="11" t="s">
        <v>406</v>
      </c>
      <c r="D362" s="11"/>
      <c r="E362" s="13">
        <f>E363</f>
        <v>2450</v>
      </c>
    </row>
    <row r="363" spans="1:5" s="12" customFormat="1" ht="31.5" x14ac:dyDescent="0.25">
      <c r="A363" s="3" t="s">
        <v>130</v>
      </c>
      <c r="B363" s="11" t="s">
        <v>398</v>
      </c>
      <c r="C363" s="11" t="s">
        <v>406</v>
      </c>
      <c r="D363" s="11" t="s">
        <v>131</v>
      </c>
      <c r="E363" s="13">
        <v>2450</v>
      </c>
    </row>
    <row r="364" spans="1:5" s="12" customFormat="1" ht="53.25" customHeight="1" x14ac:dyDescent="0.25">
      <c r="A364" s="3" t="s">
        <v>85</v>
      </c>
      <c r="B364" s="11" t="s">
        <v>398</v>
      </c>
      <c r="C364" s="11" t="s">
        <v>86</v>
      </c>
      <c r="D364" s="11"/>
      <c r="E364" s="13">
        <f>E365</f>
        <v>6900</v>
      </c>
    </row>
    <row r="365" spans="1:5" s="12" customFormat="1" ht="63" x14ac:dyDescent="0.25">
      <c r="A365" s="3" t="s">
        <v>206</v>
      </c>
      <c r="B365" s="11" t="s">
        <v>398</v>
      </c>
      <c r="C365" s="11" t="s">
        <v>149</v>
      </c>
      <c r="D365" s="11"/>
      <c r="E365" s="13">
        <f>E366</f>
        <v>6900</v>
      </c>
    </row>
    <row r="366" spans="1:5" s="12" customFormat="1" ht="31.5" x14ac:dyDescent="0.25">
      <c r="A366" s="3" t="s">
        <v>150</v>
      </c>
      <c r="B366" s="11" t="s">
        <v>398</v>
      </c>
      <c r="C366" s="11" t="s">
        <v>151</v>
      </c>
      <c r="D366" s="11"/>
      <c r="E366" s="13">
        <f>E367</f>
        <v>6900</v>
      </c>
    </row>
    <row r="367" spans="1:5" s="12" customFormat="1" ht="21" customHeight="1" x14ac:dyDescent="0.25">
      <c r="A367" s="3" t="s">
        <v>152</v>
      </c>
      <c r="B367" s="11" t="s">
        <v>398</v>
      </c>
      <c r="C367" s="11" t="s">
        <v>151</v>
      </c>
      <c r="D367" s="11" t="s">
        <v>153</v>
      </c>
      <c r="E367" s="13">
        <v>6900</v>
      </c>
    </row>
    <row r="368" spans="1:5" s="12" customFormat="1" x14ac:dyDescent="0.25">
      <c r="A368" s="3" t="s">
        <v>407</v>
      </c>
      <c r="B368" s="11" t="s">
        <v>408</v>
      </c>
      <c r="C368" s="11"/>
      <c r="D368" s="11"/>
      <c r="E368" s="13">
        <f>E369</f>
        <v>345.1</v>
      </c>
    </row>
    <row r="369" spans="1:5" s="12" customFormat="1" ht="31.5" x14ac:dyDescent="0.25">
      <c r="A369" s="3" t="s">
        <v>300</v>
      </c>
      <c r="B369" s="11" t="s">
        <v>408</v>
      </c>
      <c r="C369" s="11" t="s">
        <v>301</v>
      </c>
      <c r="D369" s="11"/>
      <c r="E369" s="13">
        <f>E370</f>
        <v>345.1</v>
      </c>
    </row>
    <row r="370" spans="1:5" s="12" customFormat="1" ht="31.5" x14ac:dyDescent="0.25">
      <c r="A370" s="3" t="s">
        <v>403</v>
      </c>
      <c r="B370" s="11" t="s">
        <v>408</v>
      </c>
      <c r="C370" s="11" t="s">
        <v>404</v>
      </c>
      <c r="D370" s="11"/>
      <c r="E370" s="13">
        <f>E371</f>
        <v>345.1</v>
      </c>
    </row>
    <row r="371" spans="1:5" s="12" customFormat="1" ht="34.5" customHeight="1" x14ac:dyDescent="0.25">
      <c r="A371" s="3" t="s">
        <v>409</v>
      </c>
      <c r="B371" s="11" t="s">
        <v>408</v>
      </c>
      <c r="C371" s="11" t="s">
        <v>410</v>
      </c>
      <c r="D371" s="11"/>
      <c r="E371" s="13">
        <f>E372</f>
        <v>345.1</v>
      </c>
    </row>
    <row r="372" spans="1:5" s="12" customFormat="1" ht="31.5" x14ac:dyDescent="0.25">
      <c r="A372" s="3" t="s">
        <v>130</v>
      </c>
      <c r="B372" s="11" t="s">
        <v>408</v>
      </c>
      <c r="C372" s="11" t="s">
        <v>410</v>
      </c>
      <c r="D372" s="11" t="s">
        <v>131</v>
      </c>
      <c r="E372" s="13">
        <v>345.1</v>
      </c>
    </row>
    <row r="373" spans="1:5" s="28" customFormat="1" x14ac:dyDescent="0.25">
      <c r="A373" s="5" t="s">
        <v>411</v>
      </c>
      <c r="B373" s="10" t="s">
        <v>412</v>
      </c>
      <c r="C373" s="10"/>
      <c r="D373" s="10"/>
      <c r="E373" s="14">
        <f>E374+E379</f>
        <v>4507</v>
      </c>
    </row>
    <row r="374" spans="1:5" s="12" customFormat="1" x14ac:dyDescent="0.25">
      <c r="A374" s="3" t="s">
        <v>413</v>
      </c>
      <c r="B374" s="11" t="s">
        <v>414</v>
      </c>
      <c r="C374" s="11"/>
      <c r="D374" s="11"/>
      <c r="E374" s="13">
        <f>E375</f>
        <v>3500</v>
      </c>
    </row>
    <row r="375" spans="1:5" s="12" customFormat="1" ht="31.5" x14ac:dyDescent="0.25">
      <c r="A375" s="3" t="s">
        <v>286</v>
      </c>
      <c r="B375" s="11" t="s">
        <v>414</v>
      </c>
      <c r="C375" s="11" t="s">
        <v>287</v>
      </c>
      <c r="D375" s="11"/>
      <c r="E375" s="13">
        <f>E376</f>
        <v>3500</v>
      </c>
    </row>
    <row r="376" spans="1:5" s="12" customFormat="1" ht="31.5" x14ac:dyDescent="0.25">
      <c r="A376" s="3" t="s">
        <v>415</v>
      </c>
      <c r="B376" s="11" t="s">
        <v>414</v>
      </c>
      <c r="C376" s="11" t="s">
        <v>416</v>
      </c>
      <c r="D376" s="11"/>
      <c r="E376" s="13">
        <f>E377</f>
        <v>3500</v>
      </c>
    </row>
    <row r="377" spans="1:5" s="12" customFormat="1" x14ac:dyDescent="0.25">
      <c r="A377" s="3" t="s">
        <v>417</v>
      </c>
      <c r="B377" s="11" t="s">
        <v>414</v>
      </c>
      <c r="C377" s="11" t="s">
        <v>418</v>
      </c>
      <c r="D377" s="11"/>
      <c r="E377" s="13">
        <f>E378</f>
        <v>3500</v>
      </c>
    </row>
    <row r="378" spans="1:5" s="12" customFormat="1" ht="31.5" x14ac:dyDescent="0.25">
      <c r="A378" s="3" t="s">
        <v>25</v>
      </c>
      <c r="B378" s="11" t="s">
        <v>414</v>
      </c>
      <c r="C378" s="11" t="s">
        <v>418</v>
      </c>
      <c r="D378" s="11" t="s">
        <v>26</v>
      </c>
      <c r="E378" s="13">
        <v>3500</v>
      </c>
    </row>
    <row r="379" spans="1:5" s="12" customFormat="1" x14ac:dyDescent="0.25">
      <c r="A379" s="3" t="s">
        <v>419</v>
      </c>
      <c r="B379" s="11" t="s">
        <v>420</v>
      </c>
      <c r="C379" s="11"/>
      <c r="D379" s="11"/>
      <c r="E379" s="13">
        <f>E380</f>
        <v>1007</v>
      </c>
    </row>
    <row r="380" spans="1:5" s="12" customFormat="1" ht="31.5" x14ac:dyDescent="0.25">
      <c r="A380" s="3" t="s">
        <v>286</v>
      </c>
      <c r="B380" s="11" t="s">
        <v>420</v>
      </c>
      <c r="C380" s="11" t="s">
        <v>287</v>
      </c>
      <c r="D380" s="11"/>
      <c r="E380" s="13">
        <f>E381</f>
        <v>1007</v>
      </c>
    </row>
    <row r="381" spans="1:5" s="12" customFormat="1" ht="31.5" x14ac:dyDescent="0.25">
      <c r="A381" s="3" t="s">
        <v>421</v>
      </c>
      <c r="B381" s="11" t="s">
        <v>420</v>
      </c>
      <c r="C381" s="11" t="s">
        <v>422</v>
      </c>
      <c r="D381" s="11"/>
      <c r="E381" s="13">
        <f>E382</f>
        <v>1007</v>
      </c>
    </row>
    <row r="382" spans="1:5" s="12" customFormat="1" x14ac:dyDescent="0.25">
      <c r="A382" s="3" t="s">
        <v>423</v>
      </c>
      <c r="B382" s="11" t="s">
        <v>420</v>
      </c>
      <c r="C382" s="11" t="s">
        <v>424</v>
      </c>
      <c r="D382" s="11"/>
      <c r="E382" s="13">
        <f>E383</f>
        <v>1007</v>
      </c>
    </row>
    <row r="383" spans="1:5" s="12" customFormat="1" ht="31.5" x14ac:dyDescent="0.25">
      <c r="A383" s="3" t="s">
        <v>25</v>
      </c>
      <c r="B383" s="11" t="s">
        <v>420</v>
      </c>
      <c r="C383" s="11" t="s">
        <v>424</v>
      </c>
      <c r="D383" s="11" t="s">
        <v>26</v>
      </c>
      <c r="E383" s="13">
        <v>1007</v>
      </c>
    </row>
    <row r="384" spans="1:5" s="12" customFormat="1" ht="31.5" x14ac:dyDescent="0.25">
      <c r="A384" s="5" t="s">
        <v>425</v>
      </c>
      <c r="B384" s="10" t="s">
        <v>426</v>
      </c>
      <c r="C384" s="11"/>
      <c r="D384" s="11"/>
      <c r="E384" s="14">
        <f>E385</f>
        <v>66395</v>
      </c>
    </row>
    <row r="385" spans="1:5" s="12" customFormat="1" ht="31.5" x14ac:dyDescent="0.25">
      <c r="A385" s="3" t="s">
        <v>427</v>
      </c>
      <c r="B385" s="11" t="s">
        <v>428</v>
      </c>
      <c r="C385" s="11"/>
      <c r="D385" s="11"/>
      <c r="E385" s="13">
        <f>E386</f>
        <v>66395</v>
      </c>
    </row>
    <row r="386" spans="1:5" s="12" customFormat="1" ht="47.25" x14ac:dyDescent="0.25">
      <c r="A386" s="3" t="s">
        <v>31</v>
      </c>
      <c r="B386" s="11" t="s">
        <v>428</v>
      </c>
      <c r="C386" s="11" t="s">
        <v>32</v>
      </c>
      <c r="D386" s="11"/>
      <c r="E386" s="13">
        <f>E387</f>
        <v>66395</v>
      </c>
    </row>
    <row r="387" spans="1:5" s="12" customFormat="1" ht="63" x14ac:dyDescent="0.25">
      <c r="A387" s="3" t="s">
        <v>429</v>
      </c>
      <c r="B387" s="11" t="s">
        <v>428</v>
      </c>
      <c r="C387" s="11" t="s">
        <v>430</v>
      </c>
      <c r="D387" s="11"/>
      <c r="E387" s="13">
        <f>E388</f>
        <v>66395</v>
      </c>
    </row>
    <row r="388" spans="1:5" s="12" customFormat="1" x14ac:dyDescent="0.25">
      <c r="A388" s="3" t="s">
        <v>3</v>
      </c>
      <c r="B388" s="11" t="s">
        <v>428</v>
      </c>
      <c r="C388" s="11" t="s">
        <v>431</v>
      </c>
      <c r="D388" s="11"/>
      <c r="E388" s="13">
        <f>E389</f>
        <v>66395</v>
      </c>
    </row>
    <row r="389" spans="1:5" s="12" customFormat="1" x14ac:dyDescent="0.25">
      <c r="A389" s="3" t="s">
        <v>99</v>
      </c>
      <c r="B389" s="11" t="s">
        <v>428</v>
      </c>
      <c r="C389" s="11" t="s">
        <v>431</v>
      </c>
      <c r="D389" s="11" t="s">
        <v>100</v>
      </c>
      <c r="E389" s="13">
        <v>66395</v>
      </c>
    </row>
    <row r="390" spans="1:5" s="28" customFormat="1" x14ac:dyDescent="0.25">
      <c r="A390" s="5" t="s">
        <v>432</v>
      </c>
      <c r="B390" s="38"/>
      <c r="C390" s="38"/>
      <c r="D390" s="38"/>
      <c r="E390" s="14">
        <f>E13+E81+E87+E99+E155+E198+E282+E309+E355+E373+E384+E192</f>
        <v>1803567.9000000001</v>
      </c>
    </row>
    <row r="391" spans="1:5" s="28" customFormat="1" x14ac:dyDescent="0.25">
      <c r="A391" s="15"/>
      <c r="B391" s="39"/>
      <c r="C391" s="39"/>
      <c r="D391" s="39"/>
      <c r="E391" s="16"/>
    </row>
    <row r="392" spans="1:5" s="19" customFormat="1" x14ac:dyDescent="0.25">
      <c r="A392" s="7" t="s">
        <v>433</v>
      </c>
      <c r="B392" s="7"/>
      <c r="C392" s="7"/>
      <c r="D392" s="7"/>
      <c r="E392" s="7"/>
    </row>
    <row r="393" spans="1:5" s="12" customFormat="1" x14ac:dyDescent="0.25">
      <c r="A393" s="6"/>
      <c r="B393" s="40"/>
      <c r="C393" s="40"/>
      <c r="D393" s="40"/>
      <c r="E393" s="41"/>
    </row>
    <row r="394" spans="1:5" s="12" customFormat="1" x14ac:dyDescent="0.25">
      <c r="A394" s="6"/>
      <c r="E394" s="42"/>
    </row>
    <row r="395" spans="1:5" s="12" customFormat="1" x14ac:dyDescent="0.25">
      <c r="A395" s="6"/>
      <c r="E395" s="42"/>
    </row>
    <row r="396" spans="1:5" s="12" customFormat="1" x14ac:dyDescent="0.25">
      <c r="A396" s="6"/>
    </row>
    <row r="397" spans="1:5" s="12" customFormat="1" x14ac:dyDescent="0.25">
      <c r="A397" s="6"/>
    </row>
    <row r="398" spans="1:5" s="12" customFormat="1" x14ac:dyDescent="0.25">
      <c r="A398" s="6"/>
    </row>
    <row r="399" spans="1:5" s="12" customFormat="1" x14ac:dyDescent="0.25">
      <c r="A399" s="6"/>
    </row>
    <row r="400" spans="1:5" s="12" customFormat="1" x14ac:dyDescent="0.25">
      <c r="A400" s="6"/>
    </row>
    <row r="401" spans="1:5" s="12" customFormat="1" x14ac:dyDescent="0.25">
      <c r="A401" s="6"/>
    </row>
    <row r="402" spans="1:5" s="12" customFormat="1" x14ac:dyDescent="0.25">
      <c r="A402" s="6"/>
    </row>
    <row r="403" spans="1:5" s="12" customFormat="1" x14ac:dyDescent="0.25">
      <c r="A403" s="6"/>
    </row>
    <row r="404" spans="1:5" s="12" customFormat="1" x14ac:dyDescent="0.25">
      <c r="A404" s="6"/>
      <c r="B404" s="40"/>
      <c r="C404" s="40"/>
      <c r="D404" s="40"/>
      <c r="E404" s="43"/>
    </row>
    <row r="405" spans="1:5" s="12" customFormat="1" x14ac:dyDescent="0.25">
      <c r="A405" s="6"/>
      <c r="B405" s="40"/>
      <c r="C405" s="40"/>
      <c r="D405" s="40"/>
      <c r="E405" s="41"/>
    </row>
    <row r="406" spans="1:5" s="12" customFormat="1" x14ac:dyDescent="0.25">
      <c r="A406" s="6"/>
      <c r="B406" s="40"/>
      <c r="C406" s="40"/>
      <c r="D406" s="40"/>
      <c r="E406" s="41"/>
    </row>
    <row r="407" spans="1:5" s="12" customFormat="1" x14ac:dyDescent="0.25">
      <c r="A407" s="6"/>
      <c r="B407" s="40"/>
      <c r="C407" s="40"/>
      <c r="D407" s="40"/>
      <c r="E407" s="41"/>
    </row>
    <row r="408" spans="1:5" s="12" customFormat="1" x14ac:dyDescent="0.25">
      <c r="A408" s="6"/>
      <c r="B408" s="40"/>
      <c r="C408" s="40"/>
      <c r="D408" s="40"/>
      <c r="E408" s="41"/>
    </row>
    <row r="409" spans="1:5" s="12" customFormat="1" x14ac:dyDescent="0.25">
      <c r="A409" s="6"/>
      <c r="B409" s="40"/>
      <c r="C409" s="40"/>
      <c r="D409" s="40"/>
      <c r="E409" s="41"/>
    </row>
    <row r="410" spans="1:5" s="12" customFormat="1" x14ac:dyDescent="0.25">
      <c r="A410" s="6"/>
      <c r="B410" s="40"/>
      <c r="C410" s="40"/>
      <c r="D410" s="40"/>
      <c r="E410" s="41"/>
    </row>
    <row r="411" spans="1:5" s="12" customFormat="1" x14ac:dyDescent="0.25">
      <c r="A411" s="6"/>
      <c r="B411" s="40"/>
      <c r="C411" s="40"/>
      <c r="D411" s="40"/>
      <c r="E411" s="41"/>
    </row>
    <row r="412" spans="1:5" s="12" customFormat="1" x14ac:dyDescent="0.25">
      <c r="A412" s="6"/>
      <c r="B412" s="40"/>
      <c r="C412" s="40"/>
      <c r="D412" s="40"/>
      <c r="E412" s="41"/>
    </row>
    <row r="413" spans="1:5" s="12" customFormat="1" x14ac:dyDescent="0.25">
      <c r="A413" s="6"/>
      <c r="B413" s="40"/>
      <c r="C413" s="40"/>
      <c r="D413" s="40"/>
      <c r="E413" s="41"/>
    </row>
    <row r="414" spans="1:5" s="12" customFormat="1" x14ac:dyDescent="0.25">
      <c r="A414" s="6"/>
      <c r="B414" s="40"/>
      <c r="C414" s="40"/>
      <c r="D414" s="40"/>
      <c r="E414" s="41"/>
    </row>
    <row r="415" spans="1:5" s="12" customFormat="1" x14ac:dyDescent="0.25">
      <c r="A415" s="6"/>
      <c r="B415" s="40"/>
      <c r="C415" s="40"/>
      <c r="D415" s="40"/>
      <c r="E415" s="41"/>
    </row>
    <row r="416" spans="1:5" s="12" customFormat="1" x14ac:dyDescent="0.25">
      <c r="A416" s="6"/>
      <c r="B416" s="40"/>
      <c r="C416" s="40"/>
      <c r="D416" s="40"/>
      <c r="E416" s="41"/>
    </row>
    <row r="417" spans="1:5" s="12" customFormat="1" x14ac:dyDescent="0.25">
      <c r="A417" s="6"/>
      <c r="B417" s="40"/>
      <c r="C417" s="40"/>
      <c r="D417" s="40"/>
      <c r="E417" s="41"/>
    </row>
    <row r="418" spans="1:5" s="12" customFormat="1" x14ac:dyDescent="0.25">
      <c r="A418" s="6"/>
      <c r="B418" s="40"/>
      <c r="C418" s="40"/>
      <c r="D418" s="40"/>
      <c r="E418" s="41"/>
    </row>
    <row r="419" spans="1:5" s="12" customFormat="1" x14ac:dyDescent="0.25">
      <c r="A419" s="6"/>
      <c r="B419" s="40"/>
      <c r="C419" s="40"/>
      <c r="D419" s="40"/>
      <c r="E419" s="41"/>
    </row>
    <row r="420" spans="1:5" s="12" customFormat="1" x14ac:dyDescent="0.25">
      <c r="A420" s="6"/>
      <c r="B420" s="40"/>
      <c r="C420" s="40"/>
      <c r="D420" s="40"/>
      <c r="E420" s="41"/>
    </row>
    <row r="421" spans="1:5" s="12" customFormat="1" x14ac:dyDescent="0.25">
      <c r="A421" s="6"/>
      <c r="B421" s="40"/>
      <c r="C421" s="40"/>
      <c r="D421" s="40"/>
      <c r="E421" s="41"/>
    </row>
    <row r="422" spans="1:5" s="12" customFormat="1" x14ac:dyDescent="0.25">
      <c r="A422" s="6"/>
      <c r="B422" s="40"/>
      <c r="C422" s="40"/>
      <c r="D422" s="40"/>
      <c r="E422" s="41"/>
    </row>
    <row r="423" spans="1:5" s="12" customFormat="1" x14ac:dyDescent="0.25">
      <c r="A423" s="6"/>
      <c r="B423" s="40"/>
      <c r="C423" s="40"/>
      <c r="D423" s="40"/>
      <c r="E423" s="41"/>
    </row>
    <row r="424" spans="1:5" s="12" customFormat="1" x14ac:dyDescent="0.25">
      <c r="A424" s="6"/>
      <c r="B424" s="40"/>
      <c r="C424" s="40"/>
      <c r="D424" s="40"/>
      <c r="E424" s="41"/>
    </row>
    <row r="425" spans="1:5" s="12" customFormat="1" x14ac:dyDescent="0.25">
      <c r="A425" s="6"/>
      <c r="B425" s="40"/>
      <c r="C425" s="40"/>
      <c r="D425" s="40"/>
      <c r="E425" s="41"/>
    </row>
    <row r="426" spans="1:5" s="12" customFormat="1" x14ac:dyDescent="0.25">
      <c r="A426" s="6"/>
      <c r="B426" s="40"/>
      <c r="C426" s="40"/>
      <c r="D426" s="40"/>
      <c r="E426" s="41"/>
    </row>
    <row r="427" spans="1:5" s="12" customFormat="1" x14ac:dyDescent="0.25">
      <c r="A427" s="6"/>
      <c r="B427" s="40"/>
      <c r="C427" s="40"/>
      <c r="D427" s="40"/>
      <c r="E427" s="41"/>
    </row>
    <row r="428" spans="1:5" s="12" customFormat="1" x14ac:dyDescent="0.25">
      <c r="A428" s="6"/>
      <c r="B428" s="40"/>
      <c r="C428" s="40"/>
      <c r="D428" s="40"/>
      <c r="E428" s="41"/>
    </row>
    <row r="429" spans="1:5" s="12" customFormat="1" x14ac:dyDescent="0.25">
      <c r="A429" s="6"/>
      <c r="B429" s="40"/>
      <c r="C429" s="40"/>
      <c r="D429" s="40"/>
      <c r="E429" s="41"/>
    </row>
    <row r="430" spans="1:5" s="12" customFormat="1" x14ac:dyDescent="0.25">
      <c r="A430" s="6"/>
      <c r="B430" s="40"/>
      <c r="C430" s="40"/>
      <c r="D430" s="40"/>
      <c r="E430" s="41"/>
    </row>
    <row r="431" spans="1:5" s="12" customFormat="1" x14ac:dyDescent="0.25">
      <c r="A431" s="6"/>
      <c r="B431" s="40"/>
      <c r="C431" s="40"/>
      <c r="D431" s="40"/>
      <c r="E431" s="41"/>
    </row>
    <row r="432" spans="1:5" s="12" customFormat="1" x14ac:dyDescent="0.25">
      <c r="A432" s="6"/>
      <c r="B432" s="40"/>
      <c r="C432" s="40"/>
      <c r="D432" s="40"/>
      <c r="E432" s="41"/>
    </row>
    <row r="433" spans="1:5" s="12" customFormat="1" x14ac:dyDescent="0.25">
      <c r="A433" s="6"/>
      <c r="B433" s="40"/>
      <c r="C433" s="40"/>
      <c r="D433" s="40"/>
      <c r="E433" s="41"/>
    </row>
    <row r="434" spans="1:5" s="12" customFormat="1" x14ac:dyDescent="0.25">
      <c r="A434" s="6"/>
      <c r="B434" s="40"/>
      <c r="C434" s="40"/>
      <c r="D434" s="40"/>
      <c r="E434" s="41"/>
    </row>
    <row r="435" spans="1:5" s="12" customFormat="1" x14ac:dyDescent="0.25">
      <c r="A435" s="6"/>
      <c r="B435" s="40"/>
      <c r="C435" s="40"/>
      <c r="D435" s="40"/>
      <c r="E435" s="41"/>
    </row>
    <row r="436" spans="1:5" s="12" customFormat="1" x14ac:dyDescent="0.25">
      <c r="A436" s="6"/>
      <c r="B436" s="40"/>
      <c r="C436" s="40"/>
      <c r="D436" s="40"/>
      <c r="E436" s="41"/>
    </row>
    <row r="437" spans="1:5" s="12" customFormat="1" x14ac:dyDescent="0.25">
      <c r="A437" s="6"/>
      <c r="B437" s="40"/>
      <c r="C437" s="40"/>
      <c r="D437" s="40"/>
      <c r="E437" s="41"/>
    </row>
    <row r="438" spans="1:5" s="12" customFormat="1" x14ac:dyDescent="0.25">
      <c r="A438" s="6"/>
      <c r="B438" s="40"/>
      <c r="C438" s="40"/>
      <c r="D438" s="40"/>
      <c r="E438" s="41"/>
    </row>
    <row r="439" spans="1:5" s="12" customFormat="1" x14ac:dyDescent="0.25">
      <c r="A439" s="6"/>
      <c r="B439" s="40"/>
      <c r="C439" s="40"/>
      <c r="D439" s="40"/>
      <c r="E439" s="41"/>
    </row>
    <row r="440" spans="1:5" s="12" customFormat="1" x14ac:dyDescent="0.25">
      <c r="A440" s="6"/>
      <c r="B440" s="8"/>
      <c r="C440" s="8"/>
      <c r="D440" s="8"/>
      <c r="E440" s="41"/>
    </row>
    <row r="441" spans="1:5" s="12" customFormat="1" x14ac:dyDescent="0.25">
      <c r="A441" s="6"/>
      <c r="B441" s="8"/>
      <c r="C441" s="8"/>
      <c r="D441" s="8"/>
      <c r="E441" s="41"/>
    </row>
    <row r="442" spans="1:5" s="12" customFormat="1" x14ac:dyDescent="0.25">
      <c r="A442" s="6"/>
      <c r="E442" s="41"/>
    </row>
    <row r="443" spans="1:5" s="12" customFormat="1" x14ac:dyDescent="0.25">
      <c r="A443" s="6"/>
      <c r="E443" s="41"/>
    </row>
    <row r="444" spans="1:5" s="12" customFormat="1" x14ac:dyDescent="0.25">
      <c r="A444" s="6"/>
      <c r="E444" s="41"/>
    </row>
    <row r="445" spans="1:5" s="12" customFormat="1" x14ac:dyDescent="0.25">
      <c r="A445" s="6"/>
      <c r="E445" s="41"/>
    </row>
    <row r="446" spans="1:5" s="12" customFormat="1" x14ac:dyDescent="0.25">
      <c r="A446" s="6"/>
      <c r="E446" s="41"/>
    </row>
    <row r="447" spans="1:5" s="12" customFormat="1" x14ac:dyDescent="0.25">
      <c r="A447" s="6"/>
      <c r="E447" s="41"/>
    </row>
    <row r="448" spans="1:5" s="12" customFormat="1" x14ac:dyDescent="0.25">
      <c r="A448" s="6"/>
      <c r="E448" s="41"/>
    </row>
    <row r="449" spans="1:5" s="12" customFormat="1" x14ac:dyDescent="0.25">
      <c r="A449" s="6"/>
      <c r="E449" s="41"/>
    </row>
    <row r="450" spans="1:5" s="12" customFormat="1" x14ac:dyDescent="0.25">
      <c r="A450" s="6"/>
      <c r="E450" s="41"/>
    </row>
    <row r="451" spans="1:5" s="12" customFormat="1" x14ac:dyDescent="0.25">
      <c r="A451" s="6"/>
      <c r="E451" s="41"/>
    </row>
    <row r="452" spans="1:5" s="12" customFormat="1" x14ac:dyDescent="0.25">
      <c r="A452" s="6"/>
      <c r="E452" s="41"/>
    </row>
    <row r="453" spans="1:5" s="12" customFormat="1" x14ac:dyDescent="0.25">
      <c r="A453" s="6"/>
      <c r="E453" s="41"/>
    </row>
    <row r="454" spans="1:5" s="12" customFormat="1" x14ac:dyDescent="0.25">
      <c r="A454" s="6"/>
      <c r="E454" s="41"/>
    </row>
    <row r="455" spans="1:5" s="12" customFormat="1" x14ac:dyDescent="0.25">
      <c r="A455" s="6"/>
      <c r="E455" s="41"/>
    </row>
    <row r="456" spans="1:5" s="12" customFormat="1" x14ac:dyDescent="0.25">
      <c r="A456" s="6"/>
      <c r="E456" s="41"/>
    </row>
    <row r="457" spans="1:5" s="12" customFormat="1" x14ac:dyDescent="0.25">
      <c r="A457" s="6"/>
      <c r="E457" s="41"/>
    </row>
    <row r="458" spans="1:5" s="12" customFormat="1" x14ac:dyDescent="0.25">
      <c r="A458" s="6"/>
      <c r="E458" s="41"/>
    </row>
    <row r="459" spans="1:5" s="12" customFormat="1" x14ac:dyDescent="0.25">
      <c r="A459" s="6"/>
      <c r="E459" s="41"/>
    </row>
    <row r="460" spans="1:5" s="12" customFormat="1" x14ac:dyDescent="0.25">
      <c r="A460" s="6"/>
      <c r="E460" s="41"/>
    </row>
    <row r="461" spans="1:5" s="12" customFormat="1" x14ac:dyDescent="0.25">
      <c r="A461" s="6"/>
      <c r="E461" s="41"/>
    </row>
    <row r="462" spans="1:5" s="12" customFormat="1" x14ac:dyDescent="0.25">
      <c r="A462" s="6"/>
      <c r="E462" s="41"/>
    </row>
    <row r="463" spans="1:5" s="12" customFormat="1" x14ac:dyDescent="0.25">
      <c r="A463" s="6"/>
      <c r="E463" s="41"/>
    </row>
    <row r="464" spans="1:5" s="12" customFormat="1" x14ac:dyDescent="0.25">
      <c r="A464" s="6"/>
      <c r="E464" s="41"/>
    </row>
    <row r="465" spans="1:5" s="12" customFormat="1" x14ac:dyDescent="0.25">
      <c r="A465" s="6"/>
      <c r="E465" s="41"/>
    </row>
    <row r="466" spans="1:5" s="12" customFormat="1" x14ac:dyDescent="0.25">
      <c r="A466" s="6"/>
      <c r="E466" s="41"/>
    </row>
    <row r="467" spans="1:5" s="12" customFormat="1" x14ac:dyDescent="0.25">
      <c r="A467" s="6"/>
      <c r="E467" s="41"/>
    </row>
    <row r="468" spans="1:5" s="12" customFormat="1" x14ac:dyDescent="0.25">
      <c r="A468" s="6"/>
      <c r="E468" s="41"/>
    </row>
    <row r="469" spans="1:5" s="12" customFormat="1" x14ac:dyDescent="0.25">
      <c r="A469" s="6"/>
      <c r="E469" s="41"/>
    </row>
    <row r="470" spans="1:5" s="12" customFormat="1" x14ac:dyDescent="0.25">
      <c r="A470" s="6"/>
      <c r="E470" s="41"/>
    </row>
    <row r="471" spans="1:5" s="12" customFormat="1" x14ac:dyDescent="0.25">
      <c r="A471" s="6"/>
      <c r="E471" s="41"/>
    </row>
    <row r="472" spans="1:5" s="12" customFormat="1" x14ac:dyDescent="0.25">
      <c r="A472" s="6"/>
      <c r="E472" s="41"/>
    </row>
    <row r="473" spans="1:5" s="12" customFormat="1" x14ac:dyDescent="0.25">
      <c r="A473" s="6"/>
      <c r="E473" s="41"/>
    </row>
    <row r="474" spans="1:5" s="12" customFormat="1" x14ac:dyDescent="0.25">
      <c r="A474" s="6"/>
      <c r="E474" s="41"/>
    </row>
    <row r="475" spans="1:5" s="12" customFormat="1" x14ac:dyDescent="0.25">
      <c r="A475" s="6"/>
      <c r="E475" s="41"/>
    </row>
    <row r="476" spans="1:5" s="12" customFormat="1" x14ac:dyDescent="0.25">
      <c r="A476" s="6"/>
      <c r="E476" s="41"/>
    </row>
    <row r="477" spans="1:5" s="12" customFormat="1" x14ac:dyDescent="0.25">
      <c r="A477" s="6"/>
      <c r="E477" s="41"/>
    </row>
    <row r="478" spans="1:5" s="12" customFormat="1" x14ac:dyDescent="0.25">
      <c r="A478" s="6"/>
      <c r="E478" s="41"/>
    </row>
    <row r="479" spans="1:5" s="12" customFormat="1" x14ac:dyDescent="0.25">
      <c r="A479" s="6"/>
      <c r="E479" s="41"/>
    </row>
    <row r="480" spans="1:5" s="12" customFormat="1" x14ac:dyDescent="0.25">
      <c r="A480" s="6"/>
      <c r="E480" s="41"/>
    </row>
    <row r="481" spans="1:5" s="12" customFormat="1" x14ac:dyDescent="0.25">
      <c r="A481" s="6"/>
      <c r="E481" s="41"/>
    </row>
    <row r="482" spans="1:5" s="12" customFormat="1" x14ac:dyDescent="0.25">
      <c r="A482" s="6"/>
      <c r="E482" s="41"/>
    </row>
    <row r="483" spans="1:5" s="12" customFormat="1" x14ac:dyDescent="0.25">
      <c r="A483" s="6"/>
      <c r="E483" s="41"/>
    </row>
    <row r="484" spans="1:5" s="12" customFormat="1" x14ac:dyDescent="0.25">
      <c r="A484" s="6"/>
      <c r="E484" s="41"/>
    </row>
    <row r="485" spans="1:5" s="12" customFormat="1" x14ac:dyDescent="0.25">
      <c r="A485" s="6"/>
      <c r="E485" s="41"/>
    </row>
    <row r="486" spans="1:5" s="12" customFormat="1" x14ac:dyDescent="0.25">
      <c r="A486" s="6"/>
      <c r="E486" s="41"/>
    </row>
    <row r="487" spans="1:5" s="12" customFormat="1" x14ac:dyDescent="0.25">
      <c r="A487" s="6"/>
      <c r="E487" s="41"/>
    </row>
    <row r="488" spans="1:5" s="12" customFormat="1" x14ac:dyDescent="0.25">
      <c r="A488" s="6"/>
      <c r="E488" s="41"/>
    </row>
    <row r="489" spans="1:5" s="12" customFormat="1" x14ac:dyDescent="0.25">
      <c r="A489" s="6"/>
      <c r="E489" s="41"/>
    </row>
    <row r="490" spans="1:5" s="12" customFormat="1" x14ac:dyDescent="0.25">
      <c r="A490" s="6"/>
      <c r="E490" s="41"/>
    </row>
    <row r="491" spans="1:5" s="12" customFormat="1" x14ac:dyDescent="0.25">
      <c r="A491" s="6"/>
      <c r="E491" s="41"/>
    </row>
    <row r="492" spans="1:5" s="12" customFormat="1" x14ac:dyDescent="0.25">
      <c r="A492" s="6"/>
      <c r="E492" s="41"/>
    </row>
    <row r="493" spans="1:5" s="12" customFormat="1" x14ac:dyDescent="0.25">
      <c r="A493" s="6"/>
      <c r="E493" s="41"/>
    </row>
    <row r="494" spans="1:5" s="12" customFormat="1" x14ac:dyDescent="0.25">
      <c r="A494" s="6"/>
      <c r="E494" s="41"/>
    </row>
    <row r="495" spans="1:5" s="12" customFormat="1" x14ac:dyDescent="0.25">
      <c r="A495" s="6"/>
      <c r="E495" s="41"/>
    </row>
    <row r="496" spans="1:5" s="12" customFormat="1" x14ac:dyDescent="0.25">
      <c r="A496" s="6"/>
      <c r="E496" s="41"/>
    </row>
    <row r="497" spans="1:5" s="12" customFormat="1" x14ac:dyDescent="0.25">
      <c r="A497" s="6"/>
      <c r="E497" s="41"/>
    </row>
    <row r="498" spans="1:5" s="12" customFormat="1" x14ac:dyDescent="0.25">
      <c r="A498" s="6"/>
      <c r="E498" s="41"/>
    </row>
    <row r="499" spans="1:5" s="12" customFormat="1" x14ac:dyDescent="0.25">
      <c r="A499" s="6"/>
      <c r="E499" s="41"/>
    </row>
    <row r="500" spans="1:5" s="12" customFormat="1" x14ac:dyDescent="0.25">
      <c r="A500" s="6"/>
      <c r="E500" s="41"/>
    </row>
    <row r="501" spans="1:5" s="12" customFormat="1" x14ac:dyDescent="0.25">
      <c r="A501" s="6"/>
      <c r="E501" s="41"/>
    </row>
    <row r="502" spans="1:5" s="12" customFormat="1" x14ac:dyDescent="0.25">
      <c r="A502" s="6"/>
      <c r="E502" s="41"/>
    </row>
    <row r="503" spans="1:5" s="12" customFormat="1" x14ac:dyDescent="0.25">
      <c r="A503" s="6"/>
      <c r="E503" s="41"/>
    </row>
    <row r="504" spans="1:5" s="12" customFormat="1" x14ac:dyDescent="0.25">
      <c r="A504" s="6"/>
      <c r="E504" s="41"/>
    </row>
    <row r="505" spans="1:5" s="12" customFormat="1" x14ac:dyDescent="0.25">
      <c r="A505" s="6"/>
      <c r="E505" s="41"/>
    </row>
    <row r="506" spans="1:5" s="12" customFormat="1" x14ac:dyDescent="0.25">
      <c r="A506" s="6"/>
      <c r="E506" s="41"/>
    </row>
    <row r="507" spans="1:5" s="12" customFormat="1" x14ac:dyDescent="0.25">
      <c r="A507" s="6"/>
      <c r="E507" s="41"/>
    </row>
    <row r="508" spans="1:5" s="12" customFormat="1" x14ac:dyDescent="0.25">
      <c r="A508" s="6"/>
      <c r="E508" s="41"/>
    </row>
    <row r="509" spans="1:5" s="12" customFormat="1" x14ac:dyDescent="0.25">
      <c r="A509" s="6"/>
      <c r="E509" s="41"/>
    </row>
    <row r="510" spans="1:5" s="12" customFormat="1" x14ac:dyDescent="0.25">
      <c r="A510" s="6"/>
      <c r="E510" s="41"/>
    </row>
    <row r="511" spans="1:5" s="12" customFormat="1" x14ac:dyDescent="0.25">
      <c r="A511" s="6"/>
      <c r="E511" s="41"/>
    </row>
    <row r="512" spans="1:5" s="12" customFormat="1" x14ac:dyDescent="0.25">
      <c r="A512" s="6"/>
      <c r="E512" s="41"/>
    </row>
    <row r="513" spans="1:5" s="12" customFormat="1" x14ac:dyDescent="0.25">
      <c r="A513" s="6"/>
      <c r="E513" s="41"/>
    </row>
    <row r="514" spans="1:5" s="12" customFormat="1" x14ac:dyDescent="0.25">
      <c r="A514" s="6"/>
      <c r="E514" s="41"/>
    </row>
    <row r="515" spans="1:5" s="12" customFormat="1" x14ac:dyDescent="0.25">
      <c r="A515" s="6"/>
      <c r="E515" s="41"/>
    </row>
    <row r="516" spans="1:5" s="12" customFormat="1" x14ac:dyDescent="0.25">
      <c r="A516" s="6"/>
      <c r="E516" s="41"/>
    </row>
    <row r="517" spans="1:5" s="12" customFormat="1" x14ac:dyDescent="0.25">
      <c r="A517" s="6"/>
      <c r="E517" s="41"/>
    </row>
    <row r="518" spans="1:5" s="12" customFormat="1" x14ac:dyDescent="0.25">
      <c r="A518" s="6"/>
      <c r="E518" s="41"/>
    </row>
    <row r="519" spans="1:5" s="12" customFormat="1" x14ac:dyDescent="0.25">
      <c r="A519" s="6"/>
      <c r="E519" s="41"/>
    </row>
    <row r="520" spans="1:5" s="12" customFormat="1" x14ac:dyDescent="0.25">
      <c r="A520" s="6"/>
      <c r="E520" s="41"/>
    </row>
    <row r="521" spans="1:5" s="12" customFormat="1" x14ac:dyDescent="0.25">
      <c r="A521" s="6"/>
      <c r="E521" s="41"/>
    </row>
    <row r="522" spans="1:5" s="12" customFormat="1" x14ac:dyDescent="0.25">
      <c r="A522" s="6"/>
      <c r="E522" s="41"/>
    </row>
    <row r="523" spans="1:5" s="12" customFormat="1" x14ac:dyDescent="0.25">
      <c r="A523" s="6"/>
      <c r="E523" s="41"/>
    </row>
    <row r="524" spans="1:5" s="12" customFormat="1" x14ac:dyDescent="0.25">
      <c r="A524" s="6"/>
      <c r="E524" s="41"/>
    </row>
    <row r="525" spans="1:5" s="12" customFormat="1" x14ac:dyDescent="0.25">
      <c r="A525" s="6"/>
      <c r="E525" s="41"/>
    </row>
    <row r="526" spans="1:5" s="12" customFormat="1" x14ac:dyDescent="0.25">
      <c r="A526" s="6"/>
      <c r="E526" s="41"/>
    </row>
    <row r="527" spans="1:5" s="12" customFormat="1" x14ac:dyDescent="0.25">
      <c r="A527" s="6"/>
      <c r="E527" s="41"/>
    </row>
    <row r="528" spans="1:5" s="12" customFormat="1" x14ac:dyDescent="0.25">
      <c r="A528" s="6"/>
      <c r="E528" s="41"/>
    </row>
    <row r="529" spans="1:5" s="12" customFormat="1" x14ac:dyDescent="0.25">
      <c r="A529" s="6"/>
      <c r="E529" s="41"/>
    </row>
    <row r="530" spans="1:5" s="12" customFormat="1" x14ac:dyDescent="0.25">
      <c r="A530" s="6"/>
      <c r="E530" s="41"/>
    </row>
    <row r="531" spans="1:5" s="12" customFormat="1" x14ac:dyDescent="0.25">
      <c r="A531" s="6"/>
      <c r="E531" s="41"/>
    </row>
    <row r="532" spans="1:5" s="12" customFormat="1" x14ac:dyDescent="0.25">
      <c r="A532" s="6"/>
      <c r="E532" s="41"/>
    </row>
    <row r="533" spans="1:5" s="12" customFormat="1" x14ac:dyDescent="0.25">
      <c r="A533" s="6"/>
      <c r="E533" s="41"/>
    </row>
    <row r="534" spans="1:5" s="12" customFormat="1" x14ac:dyDescent="0.25">
      <c r="A534" s="6"/>
      <c r="E534" s="41"/>
    </row>
    <row r="535" spans="1:5" s="12" customFormat="1" x14ac:dyDescent="0.25">
      <c r="A535" s="6"/>
      <c r="E535" s="41"/>
    </row>
    <row r="536" spans="1:5" s="12" customFormat="1" x14ac:dyDescent="0.25">
      <c r="A536" s="6"/>
      <c r="E536" s="41"/>
    </row>
    <row r="537" spans="1:5" s="12" customFormat="1" x14ac:dyDescent="0.25">
      <c r="A537" s="6"/>
      <c r="E537" s="41"/>
    </row>
    <row r="538" spans="1:5" s="12" customFormat="1" x14ac:dyDescent="0.25">
      <c r="A538" s="6"/>
      <c r="E538" s="41"/>
    </row>
    <row r="539" spans="1:5" s="12" customFormat="1" x14ac:dyDescent="0.25">
      <c r="A539" s="6"/>
      <c r="E539" s="41"/>
    </row>
    <row r="540" spans="1:5" s="12" customFormat="1" x14ac:dyDescent="0.25">
      <c r="A540" s="6"/>
      <c r="E540" s="41"/>
    </row>
    <row r="541" spans="1:5" s="12" customFormat="1" x14ac:dyDescent="0.25">
      <c r="A541" s="6"/>
      <c r="E541" s="41"/>
    </row>
    <row r="542" spans="1:5" s="12" customFormat="1" x14ac:dyDescent="0.25">
      <c r="A542" s="6"/>
      <c r="E542" s="41"/>
    </row>
    <row r="543" spans="1:5" s="12" customFormat="1" x14ac:dyDescent="0.25">
      <c r="A543" s="6"/>
      <c r="E543" s="41"/>
    </row>
    <row r="544" spans="1:5" s="12" customFormat="1" x14ac:dyDescent="0.25">
      <c r="A544" s="6"/>
      <c r="E544" s="41"/>
    </row>
    <row r="545" spans="1:5" s="12" customFormat="1" x14ac:dyDescent="0.25">
      <c r="A545" s="6"/>
      <c r="E545" s="41"/>
    </row>
    <row r="546" spans="1:5" s="12" customFormat="1" x14ac:dyDescent="0.25">
      <c r="A546" s="6"/>
      <c r="E546" s="41"/>
    </row>
    <row r="547" spans="1:5" s="12" customFormat="1" x14ac:dyDescent="0.25">
      <c r="A547" s="6"/>
      <c r="E547" s="41"/>
    </row>
    <row r="548" spans="1:5" s="12" customFormat="1" x14ac:dyDescent="0.25">
      <c r="A548" s="6"/>
      <c r="E548" s="41"/>
    </row>
    <row r="549" spans="1:5" s="12" customFormat="1" x14ac:dyDescent="0.25">
      <c r="A549" s="6"/>
      <c r="E549" s="41"/>
    </row>
    <row r="550" spans="1:5" s="12" customFormat="1" x14ac:dyDescent="0.25">
      <c r="A550" s="6"/>
      <c r="E550" s="41"/>
    </row>
    <row r="551" spans="1:5" s="12" customFormat="1" x14ac:dyDescent="0.25">
      <c r="A551" s="6"/>
      <c r="E551" s="41"/>
    </row>
    <row r="552" spans="1:5" s="12" customFormat="1" x14ac:dyDescent="0.25">
      <c r="A552" s="6"/>
      <c r="E552" s="41"/>
    </row>
    <row r="553" spans="1:5" s="12" customFormat="1" x14ac:dyDescent="0.25">
      <c r="A553" s="6"/>
      <c r="E553" s="41"/>
    </row>
    <row r="554" spans="1:5" s="12" customFormat="1" x14ac:dyDescent="0.25">
      <c r="A554" s="6"/>
      <c r="E554" s="41"/>
    </row>
    <row r="555" spans="1:5" s="12" customFormat="1" x14ac:dyDescent="0.25">
      <c r="A555" s="6"/>
      <c r="E555" s="41"/>
    </row>
    <row r="556" spans="1:5" s="12" customFormat="1" x14ac:dyDescent="0.25">
      <c r="A556" s="6"/>
      <c r="E556" s="41"/>
    </row>
    <row r="557" spans="1:5" s="12" customFormat="1" x14ac:dyDescent="0.25">
      <c r="A557" s="6"/>
      <c r="E557" s="41"/>
    </row>
    <row r="558" spans="1:5" s="12" customFormat="1" x14ac:dyDescent="0.25">
      <c r="A558" s="6"/>
      <c r="E558" s="41"/>
    </row>
    <row r="559" spans="1:5" s="12" customFormat="1" x14ac:dyDescent="0.25">
      <c r="A559" s="6"/>
      <c r="E559" s="41"/>
    </row>
    <row r="560" spans="1:5" s="12" customFormat="1" x14ac:dyDescent="0.25">
      <c r="A560" s="6"/>
      <c r="E560" s="41"/>
    </row>
    <row r="561" spans="1:5" s="12" customFormat="1" x14ac:dyDescent="0.25">
      <c r="A561" s="6"/>
      <c r="E561" s="41"/>
    </row>
    <row r="562" spans="1:5" s="12" customFormat="1" x14ac:dyDescent="0.25">
      <c r="A562" s="6"/>
      <c r="E562" s="41"/>
    </row>
    <row r="563" spans="1:5" s="12" customFormat="1" x14ac:dyDescent="0.25">
      <c r="A563" s="6"/>
      <c r="E563" s="41"/>
    </row>
    <row r="564" spans="1:5" s="12" customFormat="1" x14ac:dyDescent="0.25">
      <c r="A564" s="6"/>
      <c r="E564" s="41"/>
    </row>
    <row r="565" spans="1:5" s="12" customFormat="1" x14ac:dyDescent="0.25">
      <c r="A565" s="6"/>
      <c r="E565" s="41"/>
    </row>
    <row r="566" spans="1:5" s="12" customFormat="1" x14ac:dyDescent="0.25">
      <c r="A566" s="6"/>
      <c r="E566" s="41"/>
    </row>
    <row r="567" spans="1:5" s="12" customFormat="1" x14ac:dyDescent="0.25">
      <c r="A567" s="6"/>
      <c r="E567" s="41"/>
    </row>
    <row r="568" spans="1:5" s="12" customFormat="1" x14ac:dyDescent="0.25">
      <c r="A568" s="6"/>
      <c r="E568" s="41"/>
    </row>
    <row r="569" spans="1:5" s="12" customFormat="1" x14ac:dyDescent="0.25">
      <c r="A569" s="6"/>
      <c r="E569" s="41"/>
    </row>
    <row r="570" spans="1:5" s="12" customFormat="1" x14ac:dyDescent="0.25">
      <c r="A570" s="6"/>
      <c r="E570" s="41"/>
    </row>
    <row r="571" spans="1:5" s="12" customFormat="1" x14ac:dyDescent="0.25">
      <c r="A571" s="6"/>
      <c r="E571" s="41"/>
    </row>
    <row r="572" spans="1:5" s="12" customFormat="1" x14ac:dyDescent="0.25">
      <c r="A572" s="6"/>
      <c r="E572" s="41"/>
    </row>
    <row r="573" spans="1:5" s="12" customFormat="1" x14ac:dyDescent="0.25">
      <c r="A573" s="6"/>
      <c r="E573" s="41"/>
    </row>
    <row r="574" spans="1:5" s="12" customFormat="1" x14ac:dyDescent="0.25">
      <c r="A574" s="6"/>
      <c r="E574" s="41"/>
    </row>
    <row r="575" spans="1:5" s="12" customFormat="1" x14ac:dyDescent="0.25">
      <c r="A575" s="6"/>
      <c r="E575" s="41"/>
    </row>
    <row r="576" spans="1:5" s="12" customFormat="1" x14ac:dyDescent="0.25">
      <c r="A576" s="6"/>
      <c r="E576" s="41"/>
    </row>
    <row r="577" spans="1:5" s="12" customFormat="1" x14ac:dyDescent="0.25">
      <c r="A577" s="6"/>
      <c r="E577" s="41"/>
    </row>
    <row r="578" spans="1:5" s="12" customFormat="1" x14ac:dyDescent="0.25">
      <c r="A578" s="6"/>
      <c r="E578" s="41"/>
    </row>
    <row r="579" spans="1:5" s="12" customFormat="1" x14ac:dyDescent="0.25">
      <c r="A579" s="6"/>
      <c r="E579" s="41"/>
    </row>
    <row r="580" spans="1:5" s="12" customFormat="1" x14ac:dyDescent="0.25">
      <c r="A580" s="6"/>
      <c r="E580" s="41"/>
    </row>
    <row r="581" spans="1:5" s="12" customFormat="1" x14ac:dyDescent="0.25">
      <c r="A581" s="6"/>
      <c r="E581" s="41"/>
    </row>
    <row r="582" spans="1:5" s="12" customFormat="1" x14ac:dyDescent="0.25">
      <c r="A582" s="6"/>
      <c r="E582" s="41"/>
    </row>
    <row r="583" spans="1:5" s="12" customFormat="1" x14ac:dyDescent="0.25">
      <c r="A583" s="6"/>
      <c r="E583" s="41"/>
    </row>
    <row r="584" spans="1:5" s="12" customFormat="1" x14ac:dyDescent="0.25">
      <c r="A584" s="6"/>
      <c r="E584" s="41"/>
    </row>
    <row r="585" spans="1:5" s="12" customFormat="1" x14ac:dyDescent="0.25">
      <c r="A585" s="6"/>
      <c r="E585" s="41"/>
    </row>
    <row r="586" spans="1:5" s="12" customFormat="1" x14ac:dyDescent="0.25">
      <c r="A586" s="6"/>
      <c r="E586" s="41"/>
    </row>
    <row r="587" spans="1:5" s="12" customFormat="1" x14ac:dyDescent="0.25">
      <c r="A587" s="6"/>
      <c r="E587" s="41"/>
    </row>
    <row r="588" spans="1:5" s="12" customFormat="1" x14ac:dyDescent="0.25">
      <c r="A588" s="6"/>
      <c r="E588" s="41"/>
    </row>
    <row r="589" spans="1:5" s="12" customFormat="1" x14ac:dyDescent="0.25">
      <c r="A589" s="6"/>
      <c r="E589" s="41"/>
    </row>
    <row r="590" spans="1:5" s="12" customFormat="1" x14ac:dyDescent="0.25">
      <c r="A590" s="6"/>
      <c r="E590" s="41"/>
    </row>
    <row r="591" spans="1:5" s="12" customFormat="1" x14ac:dyDescent="0.25">
      <c r="A591" s="6"/>
      <c r="E591" s="41"/>
    </row>
    <row r="592" spans="1:5" s="12" customFormat="1" x14ac:dyDescent="0.25">
      <c r="A592" s="6"/>
      <c r="E592" s="41"/>
    </row>
    <row r="593" spans="1:5" s="12" customFormat="1" x14ac:dyDescent="0.25">
      <c r="A593" s="6"/>
      <c r="E593" s="41"/>
    </row>
    <row r="594" spans="1:5" s="12" customFormat="1" x14ac:dyDescent="0.25">
      <c r="A594" s="6"/>
      <c r="E594" s="41"/>
    </row>
    <row r="595" spans="1:5" s="12" customFormat="1" x14ac:dyDescent="0.25">
      <c r="A595" s="6"/>
      <c r="E595" s="41"/>
    </row>
    <row r="596" spans="1:5" s="12" customFormat="1" x14ac:dyDescent="0.25">
      <c r="A596" s="6"/>
      <c r="E596" s="41"/>
    </row>
    <row r="597" spans="1:5" s="12" customFormat="1" x14ac:dyDescent="0.25">
      <c r="A597" s="6"/>
      <c r="E597" s="41"/>
    </row>
    <row r="598" spans="1:5" s="12" customFormat="1" x14ac:dyDescent="0.25">
      <c r="A598" s="6"/>
      <c r="E598" s="41"/>
    </row>
    <row r="599" spans="1:5" s="12" customFormat="1" x14ac:dyDescent="0.25">
      <c r="A599" s="6"/>
      <c r="E599" s="41"/>
    </row>
    <row r="600" spans="1:5" s="12" customFormat="1" x14ac:dyDescent="0.25">
      <c r="A600" s="6"/>
      <c r="E600" s="41"/>
    </row>
    <row r="601" spans="1:5" s="12" customFormat="1" x14ac:dyDescent="0.25">
      <c r="A601" s="6"/>
      <c r="E601" s="41"/>
    </row>
    <row r="602" spans="1:5" s="12" customFormat="1" x14ac:dyDescent="0.25">
      <c r="A602" s="6"/>
      <c r="E602" s="41"/>
    </row>
    <row r="603" spans="1:5" s="12" customFormat="1" x14ac:dyDescent="0.25">
      <c r="A603" s="6"/>
      <c r="E603" s="41"/>
    </row>
    <row r="604" spans="1:5" s="12" customFormat="1" x14ac:dyDescent="0.25">
      <c r="A604" s="6"/>
      <c r="E604" s="41"/>
    </row>
    <row r="605" spans="1:5" s="12" customFormat="1" x14ac:dyDescent="0.25">
      <c r="A605" s="6"/>
      <c r="E605" s="41"/>
    </row>
    <row r="606" spans="1:5" s="12" customFormat="1" x14ac:dyDescent="0.25">
      <c r="A606" s="6"/>
      <c r="E606" s="41"/>
    </row>
    <row r="607" spans="1:5" s="12" customFormat="1" x14ac:dyDescent="0.25">
      <c r="A607" s="6"/>
      <c r="E607" s="41"/>
    </row>
    <row r="608" spans="1:5" s="12" customFormat="1" x14ac:dyDescent="0.25">
      <c r="A608" s="6"/>
      <c r="E608" s="41"/>
    </row>
    <row r="609" spans="1:5" s="12" customFormat="1" x14ac:dyDescent="0.25">
      <c r="A609" s="6"/>
      <c r="E609" s="41"/>
    </row>
    <row r="610" spans="1:5" s="12" customFormat="1" x14ac:dyDescent="0.25">
      <c r="A610" s="6"/>
      <c r="E610" s="41"/>
    </row>
    <row r="611" spans="1:5" s="12" customFormat="1" x14ac:dyDescent="0.25">
      <c r="A611" s="6"/>
      <c r="E611" s="41"/>
    </row>
    <row r="612" spans="1:5" s="12" customFormat="1" x14ac:dyDescent="0.25">
      <c r="A612" s="6"/>
      <c r="E612" s="41"/>
    </row>
    <row r="613" spans="1:5" s="12" customFormat="1" x14ac:dyDescent="0.25">
      <c r="A613" s="6"/>
      <c r="E613" s="41"/>
    </row>
    <row r="614" spans="1:5" s="12" customFormat="1" x14ac:dyDescent="0.25">
      <c r="A614" s="6"/>
      <c r="E614" s="41"/>
    </row>
    <row r="615" spans="1:5" s="12" customFormat="1" x14ac:dyDescent="0.25">
      <c r="A615" s="6"/>
      <c r="E615" s="41"/>
    </row>
    <row r="616" spans="1:5" s="12" customFormat="1" x14ac:dyDescent="0.25">
      <c r="A616" s="6"/>
      <c r="E616" s="41"/>
    </row>
    <row r="617" spans="1:5" s="12" customFormat="1" x14ac:dyDescent="0.25">
      <c r="A617" s="6"/>
      <c r="E617" s="41"/>
    </row>
    <row r="618" spans="1:5" s="12" customFormat="1" x14ac:dyDescent="0.25">
      <c r="A618" s="6"/>
      <c r="E618" s="41"/>
    </row>
    <row r="619" spans="1:5" s="12" customFormat="1" x14ac:dyDescent="0.25">
      <c r="A619" s="6"/>
      <c r="E619" s="41"/>
    </row>
    <row r="620" spans="1:5" s="12" customFormat="1" x14ac:dyDescent="0.25">
      <c r="A620" s="6"/>
      <c r="E620" s="41"/>
    </row>
    <row r="621" spans="1:5" s="12" customFormat="1" x14ac:dyDescent="0.25">
      <c r="A621" s="6"/>
      <c r="E621" s="41"/>
    </row>
    <row r="622" spans="1:5" s="12" customFormat="1" x14ac:dyDescent="0.25">
      <c r="A622" s="6"/>
      <c r="E622" s="41"/>
    </row>
    <row r="623" spans="1:5" s="12" customFormat="1" x14ac:dyDescent="0.25">
      <c r="A623" s="6"/>
      <c r="E623" s="41"/>
    </row>
    <row r="624" spans="1:5" s="12" customFormat="1" x14ac:dyDescent="0.25">
      <c r="A624" s="6"/>
      <c r="E624" s="41"/>
    </row>
    <row r="625" spans="1:5" s="12" customFormat="1" x14ac:dyDescent="0.25">
      <c r="A625" s="6"/>
      <c r="E625" s="41"/>
    </row>
    <row r="626" spans="1:5" s="12" customFormat="1" x14ac:dyDescent="0.25">
      <c r="A626" s="6"/>
      <c r="E626" s="41"/>
    </row>
    <row r="627" spans="1:5" s="12" customFormat="1" x14ac:dyDescent="0.25">
      <c r="A627" s="6"/>
      <c r="E627" s="41"/>
    </row>
    <row r="628" spans="1:5" s="12" customFormat="1" x14ac:dyDescent="0.25">
      <c r="A628" s="6"/>
      <c r="E628" s="41"/>
    </row>
    <row r="629" spans="1:5" s="12" customFormat="1" x14ac:dyDescent="0.25">
      <c r="A629" s="6"/>
      <c r="E629" s="41"/>
    </row>
    <row r="630" spans="1:5" s="12" customFormat="1" x14ac:dyDescent="0.25">
      <c r="A630" s="6"/>
      <c r="E630" s="41"/>
    </row>
    <row r="631" spans="1:5" s="12" customFormat="1" x14ac:dyDescent="0.25">
      <c r="A631" s="6"/>
      <c r="E631" s="41"/>
    </row>
    <row r="632" spans="1:5" s="12" customFormat="1" x14ac:dyDescent="0.25">
      <c r="A632" s="6"/>
      <c r="E632" s="41"/>
    </row>
    <row r="633" spans="1:5" s="12" customFormat="1" x14ac:dyDescent="0.25">
      <c r="A633" s="6"/>
      <c r="E633" s="41"/>
    </row>
    <row r="634" spans="1:5" s="12" customFormat="1" x14ac:dyDescent="0.25">
      <c r="A634" s="6"/>
      <c r="E634" s="41"/>
    </row>
    <row r="635" spans="1:5" s="12" customFormat="1" x14ac:dyDescent="0.25">
      <c r="A635" s="6"/>
      <c r="E635" s="41"/>
    </row>
    <row r="636" spans="1:5" s="12" customFormat="1" x14ac:dyDescent="0.25">
      <c r="A636" s="6"/>
      <c r="E636" s="41"/>
    </row>
    <row r="637" spans="1:5" s="12" customFormat="1" x14ac:dyDescent="0.25">
      <c r="A637" s="6"/>
      <c r="E637" s="41"/>
    </row>
    <row r="638" spans="1:5" s="12" customFormat="1" x14ac:dyDescent="0.25">
      <c r="A638" s="6"/>
      <c r="E638" s="41"/>
    </row>
    <row r="639" spans="1:5" s="12" customFormat="1" x14ac:dyDescent="0.25">
      <c r="A639" s="6"/>
      <c r="E639" s="41"/>
    </row>
    <row r="640" spans="1:5" s="12" customFormat="1" x14ac:dyDescent="0.25">
      <c r="A640" s="6"/>
      <c r="E640" s="41"/>
    </row>
    <row r="641" spans="1:5" s="12" customFormat="1" x14ac:dyDescent="0.25">
      <c r="A641" s="6"/>
      <c r="E641" s="41"/>
    </row>
    <row r="642" spans="1:5" s="12" customFormat="1" x14ac:dyDescent="0.25">
      <c r="A642" s="6"/>
      <c r="E642" s="41"/>
    </row>
    <row r="643" spans="1:5" s="12" customFormat="1" x14ac:dyDescent="0.25">
      <c r="A643" s="6"/>
      <c r="E643" s="41"/>
    </row>
    <row r="644" spans="1:5" s="12" customFormat="1" x14ac:dyDescent="0.25">
      <c r="A644" s="6"/>
      <c r="E644" s="41"/>
    </row>
    <row r="645" spans="1:5" s="12" customFormat="1" x14ac:dyDescent="0.25">
      <c r="A645" s="6"/>
      <c r="E645" s="41"/>
    </row>
    <row r="646" spans="1:5" s="12" customFormat="1" x14ac:dyDescent="0.25">
      <c r="A646" s="6"/>
      <c r="E646" s="41"/>
    </row>
    <row r="647" spans="1:5" s="12" customFormat="1" x14ac:dyDescent="0.25">
      <c r="A647" s="6"/>
      <c r="E647" s="41"/>
    </row>
    <row r="648" spans="1:5" s="12" customFormat="1" x14ac:dyDescent="0.25">
      <c r="A648" s="6"/>
      <c r="E648" s="41"/>
    </row>
    <row r="649" spans="1:5" s="12" customFormat="1" x14ac:dyDescent="0.25">
      <c r="A649" s="6"/>
      <c r="E649" s="41"/>
    </row>
    <row r="650" spans="1:5" s="12" customFormat="1" x14ac:dyDescent="0.25">
      <c r="A650" s="6"/>
      <c r="E650" s="41"/>
    </row>
    <row r="651" spans="1:5" s="12" customFormat="1" x14ac:dyDescent="0.25">
      <c r="A651" s="6"/>
      <c r="E651" s="41"/>
    </row>
    <row r="652" spans="1:5" s="12" customFormat="1" x14ac:dyDescent="0.25">
      <c r="A652" s="6"/>
      <c r="E652" s="41"/>
    </row>
    <row r="653" spans="1:5" s="12" customFormat="1" x14ac:dyDescent="0.25">
      <c r="A653" s="6"/>
      <c r="E653" s="41"/>
    </row>
    <row r="654" spans="1:5" s="12" customFormat="1" x14ac:dyDescent="0.25">
      <c r="A654" s="6"/>
      <c r="E654" s="41"/>
    </row>
    <row r="655" spans="1:5" s="12" customFormat="1" x14ac:dyDescent="0.25">
      <c r="A655" s="6"/>
      <c r="E655" s="41"/>
    </row>
    <row r="656" spans="1:5" s="12" customFormat="1" x14ac:dyDescent="0.25">
      <c r="A656" s="6"/>
      <c r="E656" s="41"/>
    </row>
    <row r="657" spans="1:5" s="12" customFormat="1" x14ac:dyDescent="0.25">
      <c r="A657" s="6"/>
      <c r="E657" s="41"/>
    </row>
    <row r="658" spans="1:5" s="12" customFormat="1" x14ac:dyDescent="0.25">
      <c r="A658" s="6"/>
      <c r="E658" s="41"/>
    </row>
    <row r="659" spans="1:5" s="12" customFormat="1" x14ac:dyDescent="0.25">
      <c r="A659" s="6"/>
      <c r="E659" s="41"/>
    </row>
    <row r="660" spans="1:5" s="12" customFormat="1" x14ac:dyDescent="0.25">
      <c r="A660" s="6"/>
      <c r="E660" s="41"/>
    </row>
    <row r="661" spans="1:5" s="12" customFormat="1" x14ac:dyDescent="0.25">
      <c r="A661" s="6"/>
      <c r="E661" s="41"/>
    </row>
    <row r="662" spans="1:5" s="12" customFormat="1" x14ac:dyDescent="0.25">
      <c r="A662" s="6"/>
      <c r="E662" s="41"/>
    </row>
    <row r="663" spans="1:5" s="12" customFormat="1" x14ac:dyDescent="0.25">
      <c r="A663" s="6"/>
      <c r="E663" s="41"/>
    </row>
    <row r="664" spans="1:5" s="12" customFormat="1" x14ac:dyDescent="0.25">
      <c r="A664" s="6"/>
      <c r="E664" s="41"/>
    </row>
    <row r="665" spans="1:5" s="12" customFormat="1" x14ac:dyDescent="0.25">
      <c r="A665" s="6"/>
      <c r="E665" s="41"/>
    </row>
    <row r="666" spans="1:5" s="12" customFormat="1" x14ac:dyDescent="0.25">
      <c r="A666" s="6"/>
      <c r="E666" s="41"/>
    </row>
    <row r="667" spans="1:5" s="12" customFormat="1" x14ac:dyDescent="0.25">
      <c r="A667" s="6"/>
      <c r="E667" s="41"/>
    </row>
    <row r="668" spans="1:5" s="12" customFormat="1" x14ac:dyDescent="0.25">
      <c r="A668" s="6"/>
      <c r="E668" s="41"/>
    </row>
    <row r="669" spans="1:5" s="12" customFormat="1" x14ac:dyDescent="0.25">
      <c r="A669" s="6"/>
      <c r="E669" s="41"/>
    </row>
    <row r="670" spans="1:5" s="12" customFormat="1" x14ac:dyDescent="0.25">
      <c r="A670" s="6"/>
      <c r="E670" s="41"/>
    </row>
  </sheetData>
  <mergeCells count="9">
    <mergeCell ref="A392:E392"/>
    <mergeCell ref="B1:E1"/>
    <mergeCell ref="B2:E2"/>
    <mergeCell ref="B3:E3"/>
    <mergeCell ref="B4:E4"/>
    <mergeCell ref="B5:E5"/>
    <mergeCell ref="A8:E8"/>
    <mergeCell ref="A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2019-12-13T07:02:38Z</dcterms:created>
  <dcterms:modified xsi:type="dcterms:W3CDTF">2019-12-13T07:05:27Z</dcterms:modified>
</cp:coreProperties>
</file>