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5" i="1"/>
  <c r="B17" i="1" l="1"/>
  <c r="E17" i="1" l="1"/>
  <c r="C17" i="1"/>
  <c r="D17" i="1" s="1"/>
  <c r="F15" i="1" l="1"/>
  <c r="F8" i="1"/>
  <c r="F9" i="1"/>
  <c r="F17" i="1"/>
  <c r="F13" i="1"/>
  <c r="F11" i="1"/>
  <c r="F7" i="1"/>
  <c r="F6" i="1"/>
  <c r="F5" i="1" l="1"/>
  <c r="F10" i="1"/>
  <c r="F12" i="1"/>
  <c r="F14" i="1"/>
</calcChain>
</file>

<file path=xl/sharedStrings.xml><?xml version="1.0" encoding="utf-8"?>
<sst xmlns="http://schemas.openxmlformats.org/spreadsheetml/2006/main" count="21" uniqueCount="21">
  <si>
    <t>Ед.Изм.: тыс.руб.</t>
  </si>
  <si>
    <t>% испол-я текущего плана</t>
  </si>
  <si>
    <t>Уточненный план</t>
  </si>
  <si>
    <t>Муниципальная программа "Развитие системы образования муниципального района Мелеузовский район Республики Башкортостан"</t>
  </si>
  <si>
    <t>Муниципальная программа "Управление муниципальными финансами и муниципальным долгом муниципального района Мелеузовский район Республики Башкортостан"</t>
  </si>
  <si>
    <t>Муниципальная программа "Развитие молодежной политики, физкультуры и спорта в муниципальном районе Мелеузовский район Республики Башкортостан"</t>
  </si>
  <si>
    <t>Муниципальная программа "Развитие и поддержка малого и среднего предпринимательства в муниципальном районе Мелеузовский район Республики Башкортостан"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</si>
  <si>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муниципальном районе Мелеузовский район Республики Башкортостан"</t>
  </si>
  <si>
    <t>Муниципальная программа "Развитие культуры в муниципальном районе Мелеузовский район Республики Башкортостан"</t>
  </si>
  <si>
    <t>Муниципальная программа "Развитие муниципальной службы в муниципальном районе Мелеузовский район Республики Башкортостан"</t>
  </si>
  <si>
    <t>Муниципальная программа  "Развитие системы жилищно-коммунального хозяйства, строительного комплекса и управления муниципальной собственностью муниципального района Мелеузовский район Республики Башкортостан"</t>
  </si>
  <si>
    <t>Муниципальная программа "Дорожное хозяйство и транспортное обслуживание муниципального района Мелеузовский район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</si>
  <si>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муниципальном районе Мелеузовский район Республики Башкортостан"</t>
  </si>
  <si>
    <t>Муниципальная программа "Обеспечение общественной безопасности в муниципальном районе Мелеузовский район Республики Башкортостан"</t>
  </si>
  <si>
    <t xml:space="preserve">Всего </t>
  </si>
  <si>
    <t>Наименование муниципальной программы</t>
  </si>
  <si>
    <t>Муниципальня программа "Укрепление единства российской нации и этнокультурное развитие в муниципальном районе Мелеузовский район Республики Башкортостан</t>
  </si>
  <si>
    <t>Утвержденный план</t>
  </si>
  <si>
    <t>Сведения об исполнении бюджета муниципального района Мелеузовский район Республики Башкортостан за 2 квартал 2020г. по расходам, в разрезе муниципальных программ в сравнении с запланированными значениями на соответствующий период</t>
  </si>
  <si>
    <t>Текущий план на 2 квартал 2020 года</t>
  </si>
  <si>
    <t>Отчет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</si>
</sst>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right" vertical="top"/>
    </xf>
    <xf numFmtId="0" fontId="3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/>
    <xf numFmtId="0" fontId="6" fillId="2" borderId="0" xfId="0" applyFont="1" applyFill="1"/>
    <xf numFmtId="0" fontId="0" fillId="2" borderId="0" xfId="0" applyFont="1" applyFill="1"/>
    <xf numFmtId="0" fontId="4" fillId="2" borderId="1" xfId="0" applyFont="1" applyFill="1" applyBorder="1"/>
    <xf numFmtId="4" fontId="6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="120" zoomScaleNormal="120" workbookViewId="0">
      <selection activeCell="C4" sqref="C4"/>
    </sheetView>
  </sheetViews>
  <sheetFormatPr defaultRowHeight="15" x14ac:dyDescent="0.25"/>
  <cols>
    <col min="1" max="1" width="58" style="2" customWidth="1"/>
    <col min="2" max="2" width="15.42578125" style="2" customWidth="1"/>
    <col min="3" max="3" width="15.28515625" style="2" customWidth="1"/>
    <col min="4" max="4" width="15" style="2" customWidth="1"/>
    <col min="5" max="5" width="14.28515625" style="2" customWidth="1"/>
    <col min="6" max="6" width="13.5703125" style="2" customWidth="1"/>
    <col min="7" max="16384" width="9.140625" style="2"/>
  </cols>
  <sheetData>
    <row r="1" spans="1:6" ht="57" customHeight="1" x14ac:dyDescent="0.25">
      <c r="A1" s="1" t="s">
        <v>18</v>
      </c>
      <c r="B1" s="1"/>
      <c r="C1" s="1"/>
      <c r="D1" s="1"/>
      <c r="E1" s="1"/>
      <c r="F1" s="1"/>
    </row>
    <row r="2" spans="1:6" x14ac:dyDescent="0.25">
      <c r="C2" s="3"/>
      <c r="D2" s="3"/>
      <c r="E2" s="3"/>
      <c r="F2" s="3"/>
    </row>
    <row r="3" spans="1:6" x14ac:dyDescent="0.25">
      <c r="C3" s="3"/>
      <c r="D3" s="3"/>
      <c r="E3" s="4" t="s">
        <v>0</v>
      </c>
      <c r="F3" s="5"/>
    </row>
    <row r="4" spans="1:6" ht="46.5" customHeight="1" x14ac:dyDescent="0.25">
      <c r="A4" s="6" t="s">
        <v>15</v>
      </c>
      <c r="B4" s="7" t="s">
        <v>17</v>
      </c>
      <c r="C4" s="7" t="s">
        <v>2</v>
      </c>
      <c r="D4" s="7" t="s">
        <v>19</v>
      </c>
      <c r="E4" s="7" t="s">
        <v>20</v>
      </c>
      <c r="F4" s="7" t="s">
        <v>1</v>
      </c>
    </row>
    <row r="5" spans="1:6" s="11" customFormat="1" ht="45" x14ac:dyDescent="0.25">
      <c r="A5" s="8" t="s">
        <v>3</v>
      </c>
      <c r="B5" s="9">
        <v>1159899.1000000001</v>
      </c>
      <c r="C5" s="10">
        <v>1209460.953</v>
      </c>
      <c r="D5" s="10">
        <f>C5/2</f>
        <v>604730.47649999999</v>
      </c>
      <c r="E5" s="10">
        <v>578682.14899999998</v>
      </c>
      <c r="F5" s="10">
        <f>E5/D5*100</f>
        <v>95.692572391793448</v>
      </c>
    </row>
    <row r="6" spans="1:6" ht="47.25" customHeight="1" x14ac:dyDescent="0.25">
      <c r="A6" s="8" t="s">
        <v>4</v>
      </c>
      <c r="B6" s="9">
        <v>98837</v>
      </c>
      <c r="C6" s="10">
        <v>99244</v>
      </c>
      <c r="D6" s="10">
        <f t="shared" ref="D6:D17" si="0">C6/2</f>
        <v>49622</v>
      </c>
      <c r="E6" s="10">
        <v>46246.563020000001</v>
      </c>
      <c r="F6" s="10">
        <f t="shared" ref="F6:F17" si="1">E6/D6*100</f>
        <v>93.197700656966674</v>
      </c>
    </row>
    <row r="7" spans="1:6" ht="45.75" customHeight="1" x14ac:dyDescent="0.25">
      <c r="A7" s="8" t="s">
        <v>5</v>
      </c>
      <c r="B7" s="9">
        <v>54893.1</v>
      </c>
      <c r="C7" s="10">
        <v>61779.3</v>
      </c>
      <c r="D7" s="10">
        <f t="shared" si="0"/>
        <v>30889.65</v>
      </c>
      <c r="E7" s="10">
        <v>28329.5</v>
      </c>
      <c r="F7" s="10">
        <f t="shared" si="1"/>
        <v>91.711948824282558</v>
      </c>
    </row>
    <row r="8" spans="1:6" ht="53.25" customHeight="1" x14ac:dyDescent="0.25">
      <c r="A8" s="8" t="s">
        <v>6</v>
      </c>
      <c r="B8" s="9">
        <v>2300</v>
      </c>
      <c r="C8" s="10">
        <v>2300</v>
      </c>
      <c r="D8" s="10">
        <f t="shared" si="0"/>
        <v>1150</v>
      </c>
      <c r="E8" s="10"/>
      <c r="F8" s="10">
        <f t="shared" si="1"/>
        <v>0</v>
      </c>
    </row>
    <row r="9" spans="1:6" ht="67.5" customHeight="1" x14ac:dyDescent="0.25">
      <c r="A9" s="8" t="s">
        <v>7</v>
      </c>
      <c r="B9" s="9">
        <v>8732.7999999999993</v>
      </c>
      <c r="C9" s="10">
        <v>11063.5</v>
      </c>
      <c r="D9" s="10">
        <f t="shared" si="0"/>
        <v>5531.75</v>
      </c>
      <c r="E9" s="10">
        <v>1412</v>
      </c>
      <c r="F9" s="10">
        <f t="shared" si="1"/>
        <v>25.5253762371763</v>
      </c>
    </row>
    <row r="10" spans="1:6" s="11" customFormat="1" ht="45" x14ac:dyDescent="0.25">
      <c r="A10" s="8" t="s">
        <v>8</v>
      </c>
      <c r="B10" s="9">
        <v>133241.9</v>
      </c>
      <c r="C10" s="10">
        <v>137839.29999999999</v>
      </c>
      <c r="D10" s="10">
        <f t="shared" si="0"/>
        <v>68919.649999999994</v>
      </c>
      <c r="E10" s="10">
        <v>80141.032300000006</v>
      </c>
      <c r="F10" s="10">
        <f t="shared" si="1"/>
        <v>116.28183297506591</v>
      </c>
    </row>
    <row r="11" spans="1:6" ht="51" customHeight="1" x14ac:dyDescent="0.25">
      <c r="A11" s="8" t="s">
        <v>9</v>
      </c>
      <c r="B11" s="9">
        <v>100979.4</v>
      </c>
      <c r="C11" s="10">
        <v>103621.4</v>
      </c>
      <c r="D11" s="10">
        <f t="shared" si="0"/>
        <v>51810.7</v>
      </c>
      <c r="E11" s="10">
        <v>31689.669870000002</v>
      </c>
      <c r="F11" s="10">
        <f t="shared" si="1"/>
        <v>61.16433452935398</v>
      </c>
    </row>
    <row r="12" spans="1:6" s="11" customFormat="1" ht="63" customHeight="1" x14ac:dyDescent="0.25">
      <c r="A12" s="8" t="s">
        <v>10</v>
      </c>
      <c r="B12" s="9">
        <v>158905.60000000001</v>
      </c>
      <c r="C12" s="10">
        <v>418805.50400000002</v>
      </c>
      <c r="D12" s="10">
        <f t="shared" si="0"/>
        <v>209402.75200000001</v>
      </c>
      <c r="E12" s="10">
        <v>48929.276510000003</v>
      </c>
      <c r="F12" s="10">
        <f t="shared" si="1"/>
        <v>23.366109586754618</v>
      </c>
    </row>
    <row r="13" spans="1:6" ht="49.5" customHeight="1" x14ac:dyDescent="0.25">
      <c r="A13" s="8" t="s">
        <v>11</v>
      </c>
      <c r="B13" s="9">
        <v>80011</v>
      </c>
      <c r="C13" s="10">
        <v>128988.092</v>
      </c>
      <c r="D13" s="10">
        <f t="shared" si="0"/>
        <v>64494.046000000002</v>
      </c>
      <c r="E13" s="10">
        <v>25896.089</v>
      </c>
      <c r="F13" s="10">
        <f t="shared" si="1"/>
        <v>40.152681690957955</v>
      </c>
    </row>
    <row r="14" spans="1:6" s="11" customFormat="1" ht="65.25" customHeight="1" x14ac:dyDescent="0.25">
      <c r="A14" s="8" t="s">
        <v>12</v>
      </c>
      <c r="B14" s="9">
        <v>4738</v>
      </c>
      <c r="C14" s="10">
        <v>4738</v>
      </c>
      <c r="D14" s="10">
        <f t="shared" si="0"/>
        <v>2369</v>
      </c>
      <c r="E14" s="10">
        <v>1131.58042</v>
      </c>
      <c r="F14" s="10">
        <f t="shared" si="1"/>
        <v>47.766163782186574</v>
      </c>
    </row>
    <row r="15" spans="1:6" s="12" customFormat="1" ht="46.5" customHeight="1" x14ac:dyDescent="0.25">
      <c r="A15" s="8" t="s">
        <v>13</v>
      </c>
      <c r="B15" s="9">
        <v>780</v>
      </c>
      <c r="C15" s="10">
        <v>780</v>
      </c>
      <c r="D15" s="10">
        <f t="shared" si="0"/>
        <v>390</v>
      </c>
      <c r="E15" s="10">
        <v>214.47800000000001</v>
      </c>
      <c r="F15" s="10">
        <f t="shared" si="1"/>
        <v>54.994358974358981</v>
      </c>
    </row>
    <row r="16" spans="1:6" s="12" customFormat="1" ht="46.5" customHeight="1" x14ac:dyDescent="0.25">
      <c r="A16" s="8" t="s">
        <v>16</v>
      </c>
      <c r="B16" s="9">
        <v>250</v>
      </c>
      <c r="C16" s="10">
        <v>250</v>
      </c>
      <c r="D16" s="10">
        <f t="shared" si="0"/>
        <v>125</v>
      </c>
      <c r="E16" s="10"/>
      <c r="F16" s="10"/>
    </row>
    <row r="17" spans="1:6" s="11" customFormat="1" x14ac:dyDescent="0.25">
      <c r="A17" s="13" t="s">
        <v>14</v>
      </c>
      <c r="B17" s="14">
        <f>SUM(B5:B16)</f>
        <v>1803567.9000000001</v>
      </c>
      <c r="C17" s="14">
        <f>SUM(C5:C16)</f>
        <v>2178870.0490000001</v>
      </c>
      <c r="D17" s="10">
        <f t="shared" si="0"/>
        <v>1089435.0245000001</v>
      </c>
      <c r="E17" s="14">
        <f>SUM(E5:E16)</f>
        <v>842672.33811999997</v>
      </c>
      <c r="F17" s="14">
        <f t="shared" si="1"/>
        <v>77.349481076831296</v>
      </c>
    </row>
    <row r="18" spans="1:6" ht="19.5" customHeight="1" x14ac:dyDescent="0.25"/>
    <row r="19" spans="1:6" ht="17.25" customHeight="1" x14ac:dyDescent="0.25"/>
    <row r="20" spans="1:6" s="11" customFormat="1" ht="15.75" customHeight="1" x14ac:dyDescent="0.25">
      <c r="A20" s="2"/>
      <c r="B20" s="2"/>
      <c r="C20" s="2"/>
      <c r="D20" s="2"/>
      <c r="E20" s="2"/>
      <c r="F20" s="2"/>
    </row>
    <row r="24" spans="1:6" ht="21" customHeight="1" x14ac:dyDescent="0.25"/>
    <row r="25" spans="1:6" s="11" customFormat="1" x14ac:dyDescent="0.25">
      <c r="A25" s="2"/>
      <c r="B25" s="2"/>
      <c r="C25" s="2"/>
      <c r="D25" s="2"/>
      <c r="E25" s="2"/>
      <c r="F25" s="2"/>
    </row>
    <row r="29" spans="1:6" ht="32.25" customHeight="1" x14ac:dyDescent="0.25"/>
    <row r="30" spans="1:6" ht="19.5" customHeight="1" x14ac:dyDescent="0.25"/>
    <row r="31" spans="1:6" ht="20.25" customHeight="1" x14ac:dyDescent="0.25"/>
    <row r="32" spans="1:6" s="11" customFormat="1" x14ac:dyDescent="0.25">
      <c r="A32" s="2"/>
      <c r="B32" s="2"/>
      <c r="C32" s="2"/>
      <c r="D32" s="2"/>
      <c r="E32" s="2"/>
      <c r="F32" s="2"/>
    </row>
    <row r="34" spans="1:6" ht="18.75" customHeight="1" x14ac:dyDescent="0.25"/>
    <row r="35" spans="1:6" s="11" customFormat="1" x14ac:dyDescent="0.25">
      <c r="A35" s="2"/>
      <c r="B35" s="2"/>
      <c r="C35" s="2"/>
      <c r="D35" s="2"/>
      <c r="E35" s="2"/>
      <c r="F35" s="2"/>
    </row>
    <row r="37" spans="1:6" ht="18.75" customHeight="1" x14ac:dyDescent="0.25"/>
    <row r="39" spans="1:6" s="11" customFormat="1" ht="16.5" customHeight="1" x14ac:dyDescent="0.25">
      <c r="A39" s="2"/>
      <c r="B39" s="2"/>
      <c r="C39" s="2"/>
      <c r="D39" s="2"/>
      <c r="E39" s="2"/>
      <c r="F39" s="2"/>
    </row>
    <row r="41" spans="1:6" s="11" customFormat="1" x14ac:dyDescent="0.25">
      <c r="A41" s="2"/>
      <c r="B41" s="2"/>
      <c r="C41" s="2"/>
      <c r="D41" s="2"/>
      <c r="E41" s="2"/>
      <c r="F41" s="2"/>
    </row>
    <row r="43" spans="1:6" ht="17.25" customHeight="1" x14ac:dyDescent="0.25"/>
    <row r="44" spans="1:6" s="11" customFormat="1" x14ac:dyDescent="0.25">
      <c r="A44" s="2"/>
      <c r="B44" s="2"/>
      <c r="C44" s="2"/>
      <c r="D44" s="2"/>
      <c r="E44" s="2"/>
      <c r="F44" s="2"/>
    </row>
    <row r="45" spans="1:6" ht="49.5" customHeight="1" x14ac:dyDescent="0.25"/>
    <row r="47" spans="1:6" s="11" customFormat="1" x14ac:dyDescent="0.25">
      <c r="A47" s="2"/>
      <c r="B47" s="2"/>
      <c r="C47" s="2"/>
      <c r="D47" s="2"/>
      <c r="E47" s="2"/>
      <c r="F47" s="2"/>
    </row>
  </sheetData>
  <mergeCells count="2">
    <mergeCell ref="A1:F1"/>
    <mergeCell ref="E3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2020-07-06T09:41:55Z</dcterms:modified>
</cp:coreProperties>
</file>