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F4ABD00-6824-4142-A83C-97B803CF6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ект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/>
  <c r="H21" i="2"/>
  <c r="I21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5" i="2"/>
  <c r="E21" i="2" l="1"/>
</calcChain>
</file>

<file path=xl/sharedStrings.xml><?xml version="1.0" encoding="utf-8"?>
<sst xmlns="http://schemas.openxmlformats.org/spreadsheetml/2006/main" count="61" uniqueCount="60">
  <si>
    <t>Поселение</t>
  </si>
  <si>
    <t>Наименование проекта</t>
  </si>
  <si>
    <t>Субсидия за счет средств бюджета РБ</t>
  </si>
  <si>
    <t>Денежные вклады за счет:</t>
  </si>
  <si>
    <t>физ. лиц</t>
  </si>
  <si>
    <t>юр. лиц</t>
  </si>
  <si>
    <t>местных  бюджетов</t>
  </si>
  <si>
    <t>Нугушевский сельсовет</t>
  </si>
  <si>
    <t>Населенный пункт</t>
  </si>
  <si>
    <t>д. Сергеевка</t>
  </si>
  <si>
    <t>№ п.п.</t>
  </si>
  <si>
    <t>Александровский сельсовет</t>
  </si>
  <si>
    <t>Араслановский сельсовет</t>
  </si>
  <si>
    <t>Денисовский сельсовет через район</t>
  </si>
  <si>
    <t>Корнеевский сельсовет через район</t>
  </si>
  <si>
    <t>Сарышевский сельсовет</t>
  </si>
  <si>
    <t>Таблица №1</t>
  </si>
  <si>
    <t>с.Александровка</t>
  </si>
  <si>
    <t>Мелеузовский сельсовет через район</t>
  </si>
  <si>
    <t>Текущий ремонт и восстановление дорожного полотна по ул. Коммунистическая в с.Нордовка муниципального района Мелеузовский район Республики Башкортостан</t>
  </si>
  <si>
    <t>с.Нордовка</t>
  </si>
  <si>
    <t>Нордовский сельсовет через район</t>
  </si>
  <si>
    <t>Текущий ремонт напольного покрытия детской игровой площадки в д Сергеевка муниципального района Мелеузовский район Республики Башкортостан</t>
  </si>
  <si>
    <t>Партизанский сельсовет</t>
  </si>
  <si>
    <t>Сумма проекта, руб.</t>
  </si>
  <si>
    <t>Информация о пректах общественной инфраструктуры , основанных на местных инициативах, реализуемых в 2023 году</t>
  </si>
  <si>
    <t>Текущий ремонт водопровода в с.Александровка муниципального района Мелеузовский район Республики Башкортостан</t>
  </si>
  <si>
    <t>Приобретение навесного оборудования для трактора МТЗ-82 для сельского поселения Аптраковский сельсовет муниципального района Мелеузовский район Республики Башкортостан</t>
  </si>
  <si>
    <t>Аптраковский сельсовет</t>
  </si>
  <si>
    <t>д.Апассово</t>
  </si>
  <si>
    <t>д.Исламгулово</t>
  </si>
  <si>
    <t>Текущий ремонт ограждения кладбища д.Исламгулово сельского поселения Араслановский сельсовет муниципального района Мелеузовский район Республики Башкортостан</t>
  </si>
  <si>
    <t>с. Богородское</t>
  </si>
  <si>
    <t>Текущий ремонт асфальтового покрытия территории филиала МОБУ СОШ д.Саитовский муниципального района Мелеузовский район РБ - ООШ с.Богородское</t>
  </si>
  <si>
    <t xml:space="preserve">Зирганский сельсовет </t>
  </si>
  <si>
    <t>д.Нурдавлетово</t>
  </si>
  <si>
    <t>Капитальный ремонт ограждения задней части кладбища в д.Нурдавлетово сельского поселения Зирганский сельсовет  муниципального района Мелеузовский район Республики Башкортостан</t>
  </si>
  <si>
    <t xml:space="preserve">Иштугановский сельсовет </t>
  </si>
  <si>
    <t>д.Иштуганово</t>
  </si>
  <si>
    <t>Приобретение инвентаря детской спортивной площадки д.Иштуганово муниципального района Мелеузовский район Республики Башкоротостан</t>
  </si>
  <si>
    <t>д.Покровка</t>
  </si>
  <si>
    <t>Текущий ремонт и восстановление дорожного полотна с обустройством прилегающей территории в д.Покровка муниципального района Мелеузовский район Республики Башкортостан</t>
  </si>
  <si>
    <t>д. Тамьян</t>
  </si>
  <si>
    <t xml:space="preserve">Текущий ремонт и восстановление дорожного полотна с обустройством прилегающей территории улицы Фарита Шафеева д.Тамьян муниципального района Мелеузовский район Республики Башкортостан           </t>
  </si>
  <si>
    <t>с.Дарьино</t>
  </si>
  <si>
    <t>Капитальный ремонт ограждения СДК с.Дарьино-филиала МБУ КДЦ муниципального района Мелеузовский район Республики Башкортостан</t>
  </si>
  <si>
    <t>Первомайский ельсовет</t>
  </si>
  <si>
    <t>д.Первомайска</t>
  </si>
  <si>
    <t>Приобретение и установка спортивно-игрового комплекса с благоустройством прилегающей территории д.Первомайская  сельского поселения  Первомайский сельсовет муниципального района Мелеузовский район Республики Башкортостан</t>
  </si>
  <si>
    <t>д.Сарышево</t>
  </si>
  <si>
    <t>Текущий ремонт забора мусульманского кладбища д.Сарышево муниципального района Мелеузовский район Республики Башкортостан</t>
  </si>
  <si>
    <t>Шевченковский сельсовет через район</t>
  </si>
  <si>
    <t>д. Антоновка</t>
  </si>
  <si>
    <t xml:space="preserve">Текущий ремонт водонапорной башни №2 д.Антоновка муниципального района Мелеузовский район Республики Башкортостан </t>
  </si>
  <si>
    <t>МАДОУ д/с "Теремок" №24 муниципального района Мелеузовский район Республики Башкортостан</t>
  </si>
  <si>
    <t>МКД</t>
  </si>
  <si>
    <t>Капитальный ремонт и восстановление дорожного полотна на территории МАДОУ комбинированонного вида д/с № 24 "Теремок" МР Мелеузовский район РБ, расположенного по адресу: 453854, РБ, г. Мелеуз, ул. Костромская, д.20</t>
  </si>
  <si>
    <t>МОБУ Гимназия №3  муниципального района Мелеузовский район Республики Башкортостан</t>
  </si>
  <si>
    <t xml:space="preserve">Текущий ремонт обеденного зала и пробретение мебели для столовой МОБУ Гимназии №3 муниципального района Мелеуъзовский район Республики Башкортостан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</si>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</sst>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0" fillId="0" borderId="0" xfId="0" applyNumberFormat="1" applyFill="1"/>
    <xf numFmtId="0" fontId="3" fillId="0" borderId="1" xfId="0" applyFont="1" applyFill="1" applyBorder="1"/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4" zoomScale="90" zoomScaleNormal="90" workbookViewId="0">
      <selection activeCell="B16" sqref="B16"/>
    </sheetView>
  </sheetViews>
  <sheetFormatPr defaultRowHeight="15" x14ac:dyDescent="0.25"/>
  <cols>
    <col min="1" max="1" width="6.42578125" style="1" customWidth="1"/>
    <col min="2" max="2" width="23.42578125" style="1" customWidth="1"/>
    <col min="3" max="3" width="16.85546875" style="1" customWidth="1"/>
    <col min="4" max="4" width="82.85546875" style="1" customWidth="1"/>
    <col min="5" max="5" width="13.5703125" style="1" customWidth="1"/>
    <col min="6" max="6" width="11.85546875" style="1" customWidth="1"/>
    <col min="7" max="7" width="11.140625" style="1" customWidth="1"/>
    <col min="8" max="8" width="9.5703125" style="1" customWidth="1"/>
    <col min="9" max="9" width="11.140625" style="1" customWidth="1"/>
    <col min="10" max="16384" width="9.140625" style="1"/>
  </cols>
  <sheetData>
    <row r="1" spans="1:9" x14ac:dyDescent="0.25">
      <c r="G1" s="22" t="s">
        <v>16</v>
      </c>
      <c r="H1" s="23"/>
      <c r="I1" s="23"/>
    </row>
    <row r="2" spans="1:9" ht="29.25" customHeight="1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</row>
    <row r="3" spans="1:9" ht="29.25" customHeight="1" x14ac:dyDescent="0.25">
      <c r="A3" s="27" t="s">
        <v>10</v>
      </c>
      <c r="B3" s="27" t="s">
        <v>0</v>
      </c>
      <c r="C3" s="24" t="s">
        <v>8</v>
      </c>
      <c r="D3" s="24" t="s">
        <v>1</v>
      </c>
      <c r="E3" s="24" t="s">
        <v>24</v>
      </c>
      <c r="F3" s="24" t="s">
        <v>2</v>
      </c>
      <c r="G3" s="24" t="s">
        <v>3</v>
      </c>
      <c r="H3" s="24"/>
      <c r="I3" s="24"/>
    </row>
    <row r="4" spans="1:9" ht="31.5" customHeight="1" thickBot="1" x14ac:dyDescent="0.3">
      <c r="A4" s="28"/>
      <c r="B4" s="28"/>
      <c r="C4" s="26"/>
      <c r="D4" s="24"/>
      <c r="E4" s="24"/>
      <c r="F4" s="24"/>
      <c r="G4" s="17" t="s">
        <v>6</v>
      </c>
      <c r="H4" s="17" t="s">
        <v>4</v>
      </c>
      <c r="I4" s="17" t="s">
        <v>5</v>
      </c>
    </row>
    <row r="5" spans="1:9" ht="33.75" customHeight="1" thickBot="1" x14ac:dyDescent="0.3">
      <c r="A5" s="18">
        <v>1</v>
      </c>
      <c r="B5" s="4" t="s">
        <v>11</v>
      </c>
      <c r="C5" s="10" t="s">
        <v>17</v>
      </c>
      <c r="D5" s="11" t="s">
        <v>26</v>
      </c>
      <c r="E5" s="12">
        <f>F5+G5+H5+I5</f>
        <v>633760</v>
      </c>
      <c r="F5" s="3">
        <v>470000</v>
      </c>
      <c r="G5" s="3">
        <v>73760</v>
      </c>
      <c r="H5" s="3">
        <v>45000</v>
      </c>
      <c r="I5" s="3">
        <v>45000</v>
      </c>
    </row>
    <row r="6" spans="1:9" ht="33.75" customHeight="1" thickBot="1" x14ac:dyDescent="0.3">
      <c r="A6" s="21">
        <v>2</v>
      </c>
      <c r="B6" s="4" t="s">
        <v>28</v>
      </c>
      <c r="C6" s="10" t="s">
        <v>29</v>
      </c>
      <c r="D6" s="11" t="s">
        <v>27</v>
      </c>
      <c r="E6" s="12">
        <f t="shared" ref="E6:E20" si="0">F6+G6+H6+I6</f>
        <v>780000</v>
      </c>
      <c r="F6" s="3">
        <v>590000</v>
      </c>
      <c r="G6" s="3">
        <v>83800</v>
      </c>
      <c r="H6" s="3">
        <v>53100</v>
      </c>
      <c r="I6" s="3">
        <v>53100</v>
      </c>
    </row>
    <row r="7" spans="1:9" ht="38.25" customHeight="1" thickBot="1" x14ac:dyDescent="0.3">
      <c r="A7" s="18">
        <v>3</v>
      </c>
      <c r="B7" s="4" t="s">
        <v>12</v>
      </c>
      <c r="C7" s="10" t="s">
        <v>30</v>
      </c>
      <c r="D7" s="9" t="s">
        <v>31</v>
      </c>
      <c r="E7" s="12">
        <f t="shared" si="0"/>
        <v>648480</v>
      </c>
      <c r="F7" s="3">
        <v>471635.01</v>
      </c>
      <c r="G7" s="3">
        <v>80704.009999999995</v>
      </c>
      <c r="H7" s="3">
        <v>48070.49</v>
      </c>
      <c r="I7" s="3">
        <v>48070.49</v>
      </c>
    </row>
    <row r="8" spans="1:9" ht="38.25" customHeight="1" thickBot="1" x14ac:dyDescent="0.3">
      <c r="A8" s="18">
        <v>4</v>
      </c>
      <c r="B8" s="19" t="s">
        <v>13</v>
      </c>
      <c r="C8" s="10" t="s">
        <v>32</v>
      </c>
      <c r="D8" s="9" t="s">
        <v>33</v>
      </c>
      <c r="E8" s="12">
        <f t="shared" si="0"/>
        <v>832127.26</v>
      </c>
      <c r="F8" s="3">
        <v>630115.24</v>
      </c>
      <c r="G8" s="3">
        <v>88591.28</v>
      </c>
      <c r="H8" s="3">
        <v>56710.37</v>
      </c>
      <c r="I8" s="3">
        <v>56710.37</v>
      </c>
    </row>
    <row r="9" spans="1:9" ht="36.75" customHeight="1" thickBot="1" x14ac:dyDescent="0.3">
      <c r="A9" s="18">
        <v>5</v>
      </c>
      <c r="B9" s="19" t="s">
        <v>34</v>
      </c>
      <c r="C9" s="8" t="s">
        <v>35</v>
      </c>
      <c r="D9" s="9" t="s">
        <v>36</v>
      </c>
      <c r="E9" s="12">
        <f t="shared" si="0"/>
        <v>683367.1</v>
      </c>
      <c r="F9" s="3">
        <v>496134.15</v>
      </c>
      <c r="G9" s="3">
        <v>82352.490000000005</v>
      </c>
      <c r="H9" s="3">
        <v>52440.23</v>
      </c>
      <c r="I9" s="3">
        <v>52440.23</v>
      </c>
    </row>
    <row r="10" spans="1:9" ht="35.25" customHeight="1" thickBot="1" x14ac:dyDescent="0.3">
      <c r="A10" s="21">
        <v>6</v>
      </c>
      <c r="B10" s="19" t="s">
        <v>37</v>
      </c>
      <c r="C10" s="8" t="s">
        <v>38</v>
      </c>
      <c r="D10" s="9" t="s">
        <v>39</v>
      </c>
      <c r="E10" s="12">
        <f t="shared" si="0"/>
        <v>400000</v>
      </c>
      <c r="F10" s="3">
        <v>303000</v>
      </c>
      <c r="G10" s="3">
        <v>42460</v>
      </c>
      <c r="H10" s="3">
        <v>27270</v>
      </c>
      <c r="I10" s="3">
        <v>27270</v>
      </c>
    </row>
    <row r="11" spans="1:9" ht="34.5" customHeight="1" thickBot="1" x14ac:dyDescent="0.3">
      <c r="A11" s="18">
        <v>7</v>
      </c>
      <c r="B11" s="19" t="s">
        <v>14</v>
      </c>
      <c r="C11" s="10" t="s">
        <v>40</v>
      </c>
      <c r="D11" s="9" t="s">
        <v>41</v>
      </c>
      <c r="E11" s="12">
        <f t="shared" si="0"/>
        <v>2696983.6</v>
      </c>
      <c r="F11" s="3">
        <v>1080000.02</v>
      </c>
      <c r="G11" s="3">
        <v>1422583.58</v>
      </c>
      <c r="H11" s="3">
        <v>97200</v>
      </c>
      <c r="I11" s="3">
        <v>97200</v>
      </c>
    </row>
    <row r="12" spans="1:9" ht="48" customHeight="1" thickBot="1" x14ac:dyDescent="0.3">
      <c r="A12" s="18">
        <v>8</v>
      </c>
      <c r="B12" s="19" t="s">
        <v>18</v>
      </c>
      <c r="C12" s="10" t="s">
        <v>42</v>
      </c>
      <c r="D12" s="9" t="s">
        <v>43</v>
      </c>
      <c r="E12" s="12">
        <f t="shared" si="0"/>
        <v>1918914.8699999999</v>
      </c>
      <c r="F12" s="3">
        <v>1150926.73</v>
      </c>
      <c r="G12" s="3">
        <v>560631.59</v>
      </c>
      <c r="H12" s="3">
        <v>103678.11</v>
      </c>
      <c r="I12" s="3">
        <v>103678.44</v>
      </c>
    </row>
    <row r="13" spans="1:9" customFormat="1" ht="41.25" hidden="1" customHeight="1" thickBot="1" x14ac:dyDescent="0.3">
      <c r="A13" s="13">
        <v>9</v>
      </c>
      <c r="B13" s="19" t="s">
        <v>21</v>
      </c>
      <c r="C13" s="14" t="s">
        <v>20</v>
      </c>
      <c r="D13" s="15" t="s">
        <v>19</v>
      </c>
      <c r="E13" s="12">
        <f t="shared" si="0"/>
        <v>0</v>
      </c>
      <c r="F13" s="16"/>
      <c r="G13" s="3"/>
      <c r="H13" s="3"/>
      <c r="I13" s="3"/>
    </row>
    <row r="14" spans="1:9" ht="48" hidden="1" customHeight="1" thickBot="1" x14ac:dyDescent="0.3">
      <c r="A14" s="18">
        <v>8</v>
      </c>
      <c r="B14" s="4" t="s">
        <v>7</v>
      </c>
      <c r="C14" s="10" t="s">
        <v>9</v>
      </c>
      <c r="D14" s="9" t="s">
        <v>22</v>
      </c>
      <c r="E14" s="12">
        <f t="shared" si="0"/>
        <v>0</v>
      </c>
      <c r="F14" s="3"/>
      <c r="G14" s="3"/>
      <c r="H14" s="3"/>
      <c r="I14" s="3"/>
    </row>
    <row r="15" spans="1:9" ht="27.75" customHeight="1" thickBot="1" x14ac:dyDescent="0.3">
      <c r="A15" s="18">
        <v>9</v>
      </c>
      <c r="B15" s="4" t="s">
        <v>23</v>
      </c>
      <c r="C15" s="10" t="s">
        <v>44</v>
      </c>
      <c r="D15" s="9" t="s">
        <v>45</v>
      </c>
      <c r="E15" s="12">
        <f t="shared" si="0"/>
        <v>460544.56</v>
      </c>
      <c r="F15" s="20">
        <v>340000</v>
      </c>
      <c r="G15" s="20">
        <v>52544.56</v>
      </c>
      <c r="H15" s="20">
        <v>34000</v>
      </c>
      <c r="I15" s="20">
        <v>34000</v>
      </c>
    </row>
    <row r="16" spans="1:9" ht="41.25" customHeight="1" thickBot="1" x14ac:dyDescent="0.3">
      <c r="A16" s="21">
        <v>10</v>
      </c>
      <c r="B16" s="4" t="s">
        <v>46</v>
      </c>
      <c r="C16" s="10" t="s">
        <v>47</v>
      </c>
      <c r="D16" s="9" t="s">
        <v>48</v>
      </c>
      <c r="E16" s="12">
        <f t="shared" si="0"/>
        <v>1540421.5900000003</v>
      </c>
      <c r="F16" s="20">
        <v>1166262.3400000001</v>
      </c>
      <c r="G16" s="20">
        <v>164232.03</v>
      </c>
      <c r="H16" s="20">
        <v>104963.61</v>
      </c>
      <c r="I16" s="20">
        <v>104963.61</v>
      </c>
    </row>
    <row r="17" spans="1:12" ht="36.75" customHeight="1" thickBot="1" x14ac:dyDescent="0.3">
      <c r="A17" s="18">
        <v>11</v>
      </c>
      <c r="B17" s="4" t="s">
        <v>15</v>
      </c>
      <c r="C17" s="10" t="s">
        <v>49</v>
      </c>
      <c r="D17" s="9" t="s">
        <v>50</v>
      </c>
      <c r="E17" s="12">
        <f t="shared" si="0"/>
        <v>569633.46</v>
      </c>
      <c r="F17" s="20">
        <v>431286.12</v>
      </c>
      <c r="G17" s="20">
        <v>60107.85</v>
      </c>
      <c r="H17" s="20">
        <v>39423.730000000003</v>
      </c>
      <c r="I17" s="20">
        <v>38815.760000000002</v>
      </c>
    </row>
    <row r="18" spans="1:12" ht="36.75" customHeight="1" thickBot="1" x14ac:dyDescent="0.3">
      <c r="A18" s="21">
        <v>12</v>
      </c>
      <c r="B18" s="4" t="s">
        <v>51</v>
      </c>
      <c r="C18" s="10" t="s">
        <v>52</v>
      </c>
      <c r="D18" s="9" t="s">
        <v>53</v>
      </c>
      <c r="E18" s="12">
        <f t="shared" si="0"/>
        <v>498796.80000000005</v>
      </c>
      <c r="F18" s="20">
        <v>376797.58</v>
      </c>
      <c r="G18" s="20">
        <v>53959.66</v>
      </c>
      <c r="H18" s="20">
        <v>34019.78</v>
      </c>
      <c r="I18" s="20">
        <v>34019.78</v>
      </c>
    </row>
    <row r="19" spans="1:12" ht="72.75" customHeight="1" thickBot="1" x14ac:dyDescent="0.3">
      <c r="A19" s="21">
        <v>13</v>
      </c>
      <c r="B19" s="19" t="s">
        <v>54</v>
      </c>
      <c r="C19" s="10" t="s">
        <v>55</v>
      </c>
      <c r="D19" s="9" t="s">
        <v>56</v>
      </c>
      <c r="E19" s="12">
        <f t="shared" si="0"/>
        <v>2538452.3600000003</v>
      </c>
      <c r="F19" s="20">
        <v>1193943.0900000001</v>
      </c>
      <c r="G19" s="20">
        <v>1105720.6499999999</v>
      </c>
      <c r="H19" s="20">
        <v>119394.31</v>
      </c>
      <c r="I19" s="20">
        <v>119394.31</v>
      </c>
      <c r="L19" s="29"/>
    </row>
    <row r="20" spans="1:12" ht="60.75" customHeight="1" thickBot="1" x14ac:dyDescent="0.3">
      <c r="A20" s="21">
        <v>14</v>
      </c>
      <c r="B20" s="19" t="s">
        <v>57</v>
      </c>
      <c r="C20" s="10" t="s">
        <v>55</v>
      </c>
      <c r="D20" s="9" t="s">
        <v>58</v>
      </c>
      <c r="E20" s="12">
        <f t="shared" si="0"/>
        <v>1966499.2</v>
      </c>
      <c r="F20" s="20">
        <v>1179900.1299999999</v>
      </c>
      <c r="G20" s="20">
        <v>490640.78</v>
      </c>
      <c r="H20" s="20">
        <v>106191.02</v>
      </c>
      <c r="I20" s="20">
        <v>189767.27</v>
      </c>
    </row>
    <row r="21" spans="1:12" ht="15.75" thickBot="1" x14ac:dyDescent="0.3">
      <c r="A21" s="2"/>
      <c r="B21" s="2" t="s">
        <v>59</v>
      </c>
      <c r="C21" s="7"/>
      <c r="D21" s="6"/>
      <c r="E21" s="12">
        <f>SUM(E5:E20)</f>
        <v>16167980.800000001</v>
      </c>
      <c r="F21" s="12">
        <f t="shared" ref="F21:I21" si="1">SUM(F5:F20)</f>
        <v>9880000.4100000001</v>
      </c>
      <c r="G21" s="12">
        <f t="shared" si="1"/>
        <v>4362088.4800000004</v>
      </c>
      <c r="H21" s="12">
        <f t="shared" si="1"/>
        <v>921461.64999999991</v>
      </c>
      <c r="I21" s="12">
        <f t="shared" si="1"/>
        <v>1004430.26</v>
      </c>
    </row>
    <row r="23" spans="1:12" x14ac:dyDescent="0.25">
      <c r="E23" s="5"/>
      <c r="F23" s="5"/>
    </row>
  </sheetData>
  <mergeCells count="9">
    <mergeCell ref="G1:I1"/>
    <mergeCell ref="G3:I3"/>
    <mergeCell ref="A2:I2"/>
    <mergeCell ref="D3:D4"/>
    <mergeCell ref="E3:E4"/>
    <mergeCell ref="F3:F4"/>
    <mergeCell ref="C3:C4"/>
    <mergeCell ref="A3:A4"/>
    <mergeCell ref="B3:B4"/>
  </mergeCells>
  <pageMargins left="3.937007874015748E-2" right="3.937007874015748E-2" top="3.937007874015748E-2" bottom="3.937007874015748E-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2024-04-19T09:26:21Z</dcterms:modified>
</cp:coreProperties>
</file>