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Рабочий стол\ППМИ 2026\Для Дины на сайт\"/>
    </mc:Choice>
  </mc:AlternateContent>
  <xr:revisionPtr revIDLastSave="0" documentId="13_ncr:1_{E05EEEC7-6447-4DC0-84DC-686F68830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ПМИ измен.суммы" sheetId="2" r:id="rId1"/>
  </sheets>
  <definedNames>
    <definedName name="_xlnm.Print_Titles" localSheetId="0">'ППМИ измен.суммы'!$B:$B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F29" i="2"/>
  <c r="F7" i="2"/>
  <c r="J32" i="2"/>
  <c r="I32" i="2"/>
  <c r="H32" i="2"/>
  <c r="G32" i="2"/>
  <c r="F31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6" i="2"/>
</calcChain>
</file>

<file path=xl/sharedStrings.xml><?xml version="1.0" encoding="utf-8"?>
<sst xmlns="http://schemas.openxmlformats.org/spreadsheetml/2006/main" count="101" uniqueCount="74">
  <si>
    <t>№ п/п</t>
  </si>
  <si>
    <t>Наименование с/с</t>
  </si>
  <si>
    <t>Населенный пункт</t>
  </si>
  <si>
    <t>Наименование проекта</t>
  </si>
  <si>
    <t>Стоимость проекта всего, руб.</t>
  </si>
  <si>
    <t>Субсидия из бюджета РБ</t>
  </si>
  <si>
    <t>Денежные вклады за счет</t>
  </si>
  <si>
    <t>Численность населенного пункта по данным статистики или переписи, чел.</t>
  </si>
  <si>
    <t>Бюджета поселения 15 % от субсидии</t>
  </si>
  <si>
    <t>Физ.лица 8 % от субсидии</t>
  </si>
  <si>
    <t>Юрид.лица 8 % от субсидии</t>
  </si>
  <si>
    <t>Абитовский</t>
  </si>
  <si>
    <t>Александровский</t>
  </si>
  <si>
    <t>Аптраковский</t>
  </si>
  <si>
    <t>Араслановский</t>
  </si>
  <si>
    <t>Воскресенский</t>
  </si>
  <si>
    <t>Денисовский</t>
  </si>
  <si>
    <t>Зирганский</t>
  </si>
  <si>
    <t>Иштугановский</t>
  </si>
  <si>
    <t>Корнеевский</t>
  </si>
  <si>
    <t>Мелеузовский</t>
  </si>
  <si>
    <t>Нордовский</t>
  </si>
  <si>
    <t>Нугушевский</t>
  </si>
  <si>
    <t>Партизанский</t>
  </si>
  <si>
    <t>Первомайский</t>
  </si>
  <si>
    <t>Сарышевский</t>
  </si>
  <si>
    <t>Шевченковский</t>
  </si>
  <si>
    <t>д.Самойловка</t>
  </si>
  <si>
    <t>д.Сергеевка</t>
  </si>
  <si>
    <t>д.Корнеевка</t>
  </si>
  <si>
    <t>город</t>
  </si>
  <si>
    <t>г.Мелеуз</t>
  </si>
  <si>
    <t>свыше 50 тыс.</t>
  </si>
  <si>
    <t>д.Смаково</t>
  </si>
  <si>
    <t>с.Нордовка</t>
  </si>
  <si>
    <t>ИТОГО</t>
  </si>
  <si>
    <t xml:space="preserve">Информация о предполагаемом проекте общественной инфраструктуры, основанных на местных инициативах, реализуемом в 2026 году </t>
  </si>
  <si>
    <t>д.Кутушево</t>
  </si>
  <si>
    <t>д.Сарышево</t>
  </si>
  <si>
    <t>Текущий ремонт и восстановление дорожного полотна по ул. Прибельская д.Самойловка МР Мелеузовский район РБ</t>
  </si>
  <si>
    <t>с.Троицкое</t>
  </si>
  <si>
    <t>д.Нурдавлетово</t>
  </si>
  <si>
    <t>д.Хасаново</t>
  </si>
  <si>
    <t>д.Сыртланово</t>
  </si>
  <si>
    <t>д.Озерки</t>
  </si>
  <si>
    <t>д.Абитово</t>
  </si>
  <si>
    <t>Текущий ремонт обеденной зоны в столовой МОБУ Гимназия №1 муниципального района Мелеузовский район РБ</t>
  </si>
  <si>
    <t>с.Хлебодаровка</t>
  </si>
  <si>
    <t>х.Кочкарь</t>
  </si>
  <si>
    <t>с.Богородское</t>
  </si>
  <si>
    <t>Текущий ремонт и восстановление дорожного полотна с обустройством прилегающей территории переулка Школьный д.Кутушево муниципального района Мелеузовский район РБ</t>
  </si>
  <si>
    <t>Текущий ремонт сельского клуба в д.Абитово - филиала МБУ «КДЦ» муниципального района Мелеузовский район РБ</t>
  </si>
  <si>
    <t>Текущий ремонт ограждения кладбища в с. Хлебодаровка муниципального района Мелеузовский район РБ</t>
  </si>
  <si>
    <t>Приобретение и установка памятника участникам ВОВ с благоустройством прилегающей территории в д. Хасаново муниципального района  Мелеузовский район Республики Башкортостан</t>
  </si>
  <si>
    <t>Текущий ремонт и восстановление дорожного полотна с обустройством прилегающей территории ул.Правонабережная д.Смаково муниципального района Мелеузовский район РБ</t>
  </si>
  <si>
    <t>Текущий ремонт и восстановление дорожного полотна ул.Центральная х.Кочкарь муниципального района Мелеузовский район РБ</t>
  </si>
  <si>
    <t>Текущий ремонт по замене деревянных оконных блоков на пластиковые в ООШ с. Богородское - филиале МОБУ СОШ д. Саитовский муниципального района Мелеузовский район РБ</t>
  </si>
  <si>
    <t>Текущий ремонт и восстановление дорожного полотна с обустройством прилегающей территории ул. Агидель д. Нурдавлетово муниципального района Мелеузовский район РБ</t>
  </si>
  <si>
    <t>Текущий ремонт и восстановление дорожного полотна с обустройством прилегающей территории ул.Сергеевская д.Корнеевка муниципального района Мелеузовский район РБ</t>
  </si>
  <si>
    <t>Благоустройство общественной территории с.Нордовка муниципального района Мелеузовский район РБ</t>
  </si>
  <si>
    <t>Текущий ремонт дорожного полотна с гравийным покрытием переулков (пересечение ул.Мира и ул.Старосаргайская) д.Сергеевка МР      Мелеузовский район РБ</t>
  </si>
  <si>
    <t>Ограждение, приобретение и установка детской площадки в с. Троицкое муниципального района Мелеузовский район Республика Башкортостан</t>
  </si>
  <si>
    <t>Текущий ремонт дорожного полотна с гравийным покрытием ул.Рыбалко д.Озерки муниципального района Мелеузовский район РБ</t>
  </si>
  <si>
    <t>Благоустройство территории с демонтажем клумбы и укладкой асфальтового покрытия на территории МОБУ СОШ № 1 муниципального района Мелеузовский район РБ</t>
  </si>
  <si>
    <t>Текущий ремонт актового зала в МОБУ Лицей № 6 МР Мелеузовский район РБ</t>
  </si>
  <si>
    <t>Текущий ремонт дорожного полотна и двух входных групп во внутреннем дворе с устройством ворот и калитки с системой контроля управления доступом в МОБУ Гимназия №3 муниципального района             Мелеузовский район РБ</t>
  </si>
  <si>
    <t>Текущий ремонт по замене деревянных оконных блоков на пластиковые в здании МОБУ Башкирская гимназия №9 им. К. Арсланова муниципального района Мелеузовский район РБ</t>
  </si>
  <si>
    <t>Капитальный ремонт и восстановление дорожного полотна с заменой бордюрного камня на территории МАДОУ № 9 «Берёзка» муниципального района Мелеузовский район РБ</t>
  </si>
  <si>
    <t>Текущий ремонт теневого навеса МАДОУ №22 «Лесная сказка» МР Мелеузовский район РБ</t>
  </si>
  <si>
    <t>Текущий ремонт дорожного полотна с заменой бордюрного камня на территории МАУ ДО «ДШИ №1» МР Мелеузовский район РБ</t>
  </si>
  <si>
    <t>Текущий ремонт по замене деревянных оконных блоков на пластиковые в здании МОБУ СОШ №4 имени Героя Советского Союза С.Н.Гуреева МР Мелеузовский район Республики Башкортостан</t>
  </si>
  <si>
    <t>Текущий ремонт и восстановление дорожного полотна на территории МОБУ СОШ №5 им.Н.Т.Пасова МР Мелеузовский район Республики Башкортостан</t>
  </si>
  <si>
    <t>Текущий ремонт по замене деревянных оконных блоков на пластиковые в МОБУ СОШ им.А.П.Мигунова д.Сарышево МР Мелеузовский район Республики Башкортостан</t>
  </si>
  <si>
    <t>Текущий ремонт ограждения кладбища д.Сыртланово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</si>
</sst>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0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0C05-61A8-4FE6-BB4E-4F80C6BDD114}">
  <dimension ref="A2:J32"/>
  <sheetViews>
    <sheetView tabSelected="1" topLeftCell="A25" zoomScale="77" zoomScaleNormal="77" workbookViewId="0">
      <selection activeCell="H31" sqref="H31"/>
    </sheetView>
  </sheetViews>
  <sheetFormatPr defaultRowHeight="15.75" x14ac:dyDescent="0.25"/>
  <cols>
    <col min="1" max="1" width="4.85546875" style="1" customWidth="1"/>
    <col min="2" max="2" width="28" style="2" customWidth="1"/>
    <col min="3" max="3" width="25.7109375" style="2" customWidth="1"/>
    <col min="4" max="4" width="22.7109375" style="2" customWidth="1"/>
    <col min="5" max="5" width="70.5703125" style="1" customWidth="1"/>
    <col min="6" max="6" width="22.140625" style="1" customWidth="1"/>
    <col min="7" max="7" width="22.28515625" style="1" customWidth="1"/>
    <col min="8" max="8" width="23.140625" style="1" customWidth="1"/>
    <col min="9" max="9" width="19.5703125" style="1" customWidth="1"/>
    <col min="10" max="10" width="20" style="1" customWidth="1"/>
    <col min="11" max="16384" width="9.140625" style="1"/>
  </cols>
  <sheetData>
    <row r="2" spans="1:10" ht="25.5" customHeight="1" x14ac:dyDescent="0.35">
      <c r="A2" s="6"/>
      <c r="B2" s="29" t="s">
        <v>36</v>
      </c>
      <c r="C2" s="30"/>
      <c r="D2" s="30"/>
      <c r="E2" s="30"/>
      <c r="F2" s="30"/>
      <c r="G2" s="30"/>
      <c r="H2" s="30"/>
      <c r="I2" s="30"/>
      <c r="J2" s="30"/>
    </row>
    <row r="3" spans="1:10" ht="25.5" customHeight="1" x14ac:dyDescent="0.35">
      <c r="A3" s="6"/>
      <c r="B3" s="24"/>
      <c r="C3" s="25"/>
      <c r="D3" s="25"/>
      <c r="E3" s="25"/>
      <c r="F3" s="25"/>
      <c r="G3" s="25"/>
      <c r="H3" s="25"/>
      <c r="I3" s="25"/>
      <c r="J3" s="25"/>
    </row>
    <row r="4" spans="1:10" ht="36" customHeight="1" x14ac:dyDescent="0.25">
      <c r="A4" s="31" t="s">
        <v>0</v>
      </c>
      <c r="B4" s="27" t="s">
        <v>1</v>
      </c>
      <c r="C4" s="27" t="s">
        <v>2</v>
      </c>
      <c r="D4" s="27" t="s">
        <v>7</v>
      </c>
      <c r="E4" s="27" t="s">
        <v>3</v>
      </c>
      <c r="F4" s="27" t="s">
        <v>4</v>
      </c>
      <c r="G4" s="28" t="s">
        <v>5</v>
      </c>
      <c r="H4" s="34" t="s">
        <v>6</v>
      </c>
      <c r="I4" s="35"/>
      <c r="J4" s="35"/>
    </row>
    <row r="5" spans="1:10" ht="121.5" customHeight="1" x14ac:dyDescent="0.25">
      <c r="A5" s="32"/>
      <c r="B5" s="28"/>
      <c r="C5" s="28"/>
      <c r="D5" s="28"/>
      <c r="E5" s="28"/>
      <c r="F5" s="28"/>
      <c r="G5" s="33"/>
      <c r="H5" s="26" t="s">
        <v>8</v>
      </c>
      <c r="I5" s="26" t="s">
        <v>9</v>
      </c>
      <c r="J5" s="26" t="s">
        <v>10</v>
      </c>
    </row>
    <row r="6" spans="1:10" ht="69" customHeight="1" x14ac:dyDescent="0.35">
      <c r="A6" s="19">
        <v>1</v>
      </c>
      <c r="B6" s="20" t="s">
        <v>11</v>
      </c>
      <c r="C6" s="20" t="s">
        <v>45</v>
      </c>
      <c r="D6" s="21">
        <v>192</v>
      </c>
      <c r="E6" s="22" t="s">
        <v>51</v>
      </c>
      <c r="F6" s="23">
        <f>G6+H6+I6+J6</f>
        <v>743569.55</v>
      </c>
      <c r="G6" s="23">
        <v>500000</v>
      </c>
      <c r="H6" s="23">
        <v>143569.54999999999</v>
      </c>
      <c r="I6" s="23">
        <v>50000</v>
      </c>
      <c r="J6" s="23">
        <v>50000</v>
      </c>
    </row>
    <row r="7" spans="1:10" s="4" customFormat="1" ht="72.75" customHeight="1" x14ac:dyDescent="0.35">
      <c r="A7" s="7">
        <v>2</v>
      </c>
      <c r="B7" s="8" t="s">
        <v>12</v>
      </c>
      <c r="C7" s="8" t="s">
        <v>47</v>
      </c>
      <c r="D7" s="16">
        <v>165</v>
      </c>
      <c r="E7" s="15" t="s">
        <v>52</v>
      </c>
      <c r="F7" s="9">
        <f>G7+H7+I7+J7</f>
        <v>1313501</v>
      </c>
      <c r="G7" s="9">
        <v>800000</v>
      </c>
      <c r="H7" s="9">
        <v>313501</v>
      </c>
      <c r="I7" s="9">
        <v>100000</v>
      </c>
      <c r="J7" s="9">
        <v>100000</v>
      </c>
    </row>
    <row r="8" spans="1:10" s="4" customFormat="1" ht="120.75" customHeight="1" x14ac:dyDescent="0.35">
      <c r="A8" s="7">
        <v>3</v>
      </c>
      <c r="B8" s="8" t="s">
        <v>13</v>
      </c>
      <c r="C8" s="8" t="s">
        <v>42</v>
      </c>
      <c r="D8" s="16">
        <v>201</v>
      </c>
      <c r="E8" s="15" t="s">
        <v>53</v>
      </c>
      <c r="F8" s="9">
        <f t="shared" ref="F8:F24" si="0">G8+H8+I8+J8</f>
        <v>1200000</v>
      </c>
      <c r="G8" s="9">
        <v>870000</v>
      </c>
      <c r="H8" s="9">
        <v>140000</v>
      </c>
      <c r="I8" s="9">
        <v>100000</v>
      </c>
      <c r="J8" s="9">
        <v>90000</v>
      </c>
    </row>
    <row r="9" spans="1:10" s="4" customFormat="1" ht="117.75" customHeight="1" x14ac:dyDescent="0.35">
      <c r="A9" s="7">
        <v>4</v>
      </c>
      <c r="B9" s="8" t="s">
        <v>14</v>
      </c>
      <c r="C9" s="8" t="s">
        <v>33</v>
      </c>
      <c r="D9" s="16">
        <v>498</v>
      </c>
      <c r="E9" s="15" t="s">
        <v>54</v>
      </c>
      <c r="F9" s="9">
        <f t="shared" si="0"/>
        <v>3615787.84</v>
      </c>
      <c r="G9" s="9">
        <v>1200000</v>
      </c>
      <c r="H9" s="9">
        <v>2055787.84</v>
      </c>
      <c r="I9" s="9">
        <v>180000</v>
      </c>
      <c r="J9" s="9">
        <v>180000</v>
      </c>
    </row>
    <row r="10" spans="1:10" s="4" customFormat="1" ht="102.75" customHeight="1" x14ac:dyDescent="0.35">
      <c r="A10" s="7">
        <v>5</v>
      </c>
      <c r="B10" s="8" t="s">
        <v>15</v>
      </c>
      <c r="C10" s="8" t="s">
        <v>48</v>
      </c>
      <c r="D10" s="16">
        <v>49</v>
      </c>
      <c r="E10" s="15" t="s">
        <v>55</v>
      </c>
      <c r="F10" s="9">
        <f t="shared" si="0"/>
        <v>1619708.3900000001</v>
      </c>
      <c r="G10" s="9">
        <v>1140000</v>
      </c>
      <c r="H10" s="9">
        <v>239708.39</v>
      </c>
      <c r="I10" s="9">
        <v>120000</v>
      </c>
      <c r="J10" s="9">
        <v>120000</v>
      </c>
    </row>
    <row r="11" spans="1:10" s="4" customFormat="1" ht="120" customHeight="1" x14ac:dyDescent="0.35">
      <c r="A11" s="7">
        <v>6</v>
      </c>
      <c r="B11" s="8" t="s">
        <v>16</v>
      </c>
      <c r="C11" s="8" t="s">
        <v>49</v>
      </c>
      <c r="D11" s="16">
        <v>382</v>
      </c>
      <c r="E11" s="15" t="s">
        <v>56</v>
      </c>
      <c r="F11" s="9">
        <f t="shared" si="0"/>
        <v>670084.82000000007</v>
      </c>
      <c r="G11" s="9">
        <v>460000</v>
      </c>
      <c r="H11" s="9">
        <v>120084.82</v>
      </c>
      <c r="I11" s="9">
        <v>45000</v>
      </c>
      <c r="J11" s="9">
        <v>45000</v>
      </c>
    </row>
    <row r="12" spans="1:10" s="4" customFormat="1" ht="114" customHeight="1" x14ac:dyDescent="0.35">
      <c r="A12" s="7">
        <v>7</v>
      </c>
      <c r="B12" s="8" t="s">
        <v>17</v>
      </c>
      <c r="C12" s="8" t="s">
        <v>41</v>
      </c>
      <c r="D12" s="16">
        <v>108</v>
      </c>
      <c r="E12" s="15" t="s">
        <v>57</v>
      </c>
      <c r="F12" s="9">
        <f t="shared" si="0"/>
        <v>1999998.84</v>
      </c>
      <c r="G12" s="9">
        <v>1200000</v>
      </c>
      <c r="H12" s="9">
        <v>499998.84</v>
      </c>
      <c r="I12" s="9">
        <v>150000</v>
      </c>
      <c r="J12" s="9">
        <v>150000</v>
      </c>
    </row>
    <row r="13" spans="1:10" s="4" customFormat="1" ht="69" customHeight="1" x14ac:dyDescent="0.35">
      <c r="A13" s="7">
        <v>8</v>
      </c>
      <c r="B13" s="8" t="s">
        <v>18</v>
      </c>
      <c r="C13" s="8" t="s">
        <v>43</v>
      </c>
      <c r="D13" s="16">
        <v>274</v>
      </c>
      <c r="E13" s="15" t="s">
        <v>73</v>
      </c>
      <c r="F13" s="9">
        <f t="shared" si="0"/>
        <v>499999.99</v>
      </c>
      <c r="G13" s="9">
        <v>310000</v>
      </c>
      <c r="H13" s="9">
        <v>109999.99</v>
      </c>
      <c r="I13" s="9">
        <v>40000</v>
      </c>
      <c r="J13" s="9">
        <v>40000</v>
      </c>
    </row>
    <row r="14" spans="1:10" s="4" customFormat="1" ht="122.25" customHeight="1" x14ac:dyDescent="0.35">
      <c r="A14" s="7">
        <v>9</v>
      </c>
      <c r="B14" s="8" t="s">
        <v>19</v>
      </c>
      <c r="C14" s="8" t="s">
        <v>29</v>
      </c>
      <c r="D14" s="16">
        <v>695</v>
      </c>
      <c r="E14" s="15" t="s">
        <v>58</v>
      </c>
      <c r="F14" s="9">
        <f>G14+H14+I14+J14</f>
        <v>1737552.76</v>
      </c>
      <c r="G14" s="9">
        <v>1200000</v>
      </c>
      <c r="H14" s="9">
        <v>297552.76</v>
      </c>
      <c r="I14" s="9">
        <v>120000</v>
      </c>
      <c r="J14" s="9">
        <v>120000</v>
      </c>
    </row>
    <row r="15" spans="1:10" s="4" customFormat="1" ht="114.75" customHeight="1" x14ac:dyDescent="0.35">
      <c r="A15" s="7">
        <v>10</v>
      </c>
      <c r="B15" s="8" t="s">
        <v>20</v>
      </c>
      <c r="C15" s="8" t="s">
        <v>37</v>
      </c>
      <c r="D15" s="16">
        <v>482</v>
      </c>
      <c r="E15" s="15" t="s">
        <v>50</v>
      </c>
      <c r="F15" s="9">
        <f t="shared" si="0"/>
        <v>2072059.98</v>
      </c>
      <c r="G15" s="9">
        <v>1200000</v>
      </c>
      <c r="H15" s="9">
        <v>332059.98</v>
      </c>
      <c r="I15" s="9">
        <v>240000</v>
      </c>
      <c r="J15" s="9">
        <v>300000</v>
      </c>
    </row>
    <row r="16" spans="1:10" s="4" customFormat="1" ht="72.75" customHeight="1" x14ac:dyDescent="0.35">
      <c r="A16" s="7">
        <v>11</v>
      </c>
      <c r="B16" s="8" t="s">
        <v>21</v>
      </c>
      <c r="C16" s="8" t="s">
        <v>34</v>
      </c>
      <c r="D16" s="16">
        <v>730</v>
      </c>
      <c r="E16" s="15" t="s">
        <v>59</v>
      </c>
      <c r="F16" s="9">
        <f t="shared" si="0"/>
        <v>1745164.17</v>
      </c>
      <c r="G16" s="9">
        <v>1180000</v>
      </c>
      <c r="H16" s="9">
        <v>305164.17</v>
      </c>
      <c r="I16" s="9">
        <v>140000</v>
      </c>
      <c r="J16" s="9">
        <v>120000</v>
      </c>
    </row>
    <row r="17" spans="1:10" s="4" customFormat="1" ht="103.5" customHeight="1" x14ac:dyDescent="0.35">
      <c r="A17" s="7">
        <v>12</v>
      </c>
      <c r="B17" s="8" t="s">
        <v>22</v>
      </c>
      <c r="C17" s="8" t="s">
        <v>28</v>
      </c>
      <c r="D17" s="16">
        <v>192</v>
      </c>
      <c r="E17" s="15" t="s">
        <v>60</v>
      </c>
      <c r="F17" s="9">
        <f t="shared" si="0"/>
        <v>1207772.31</v>
      </c>
      <c r="G17" s="9">
        <v>800000</v>
      </c>
      <c r="H17" s="9">
        <v>247772.31</v>
      </c>
      <c r="I17" s="9">
        <v>80000</v>
      </c>
      <c r="J17" s="9">
        <v>80000</v>
      </c>
    </row>
    <row r="18" spans="1:10" s="4" customFormat="1" ht="96" customHeight="1" x14ac:dyDescent="0.35">
      <c r="A18" s="10">
        <v>13</v>
      </c>
      <c r="B18" s="11" t="s">
        <v>23</v>
      </c>
      <c r="C18" s="11" t="s">
        <v>40</v>
      </c>
      <c r="D18" s="17">
        <v>526</v>
      </c>
      <c r="E18" s="15" t="s">
        <v>61</v>
      </c>
      <c r="F18" s="9">
        <f t="shared" si="0"/>
        <v>599903</v>
      </c>
      <c r="G18" s="9">
        <v>400000</v>
      </c>
      <c r="H18" s="9">
        <v>99903</v>
      </c>
      <c r="I18" s="9">
        <v>40000</v>
      </c>
      <c r="J18" s="9">
        <v>60000</v>
      </c>
    </row>
    <row r="19" spans="1:10" s="4" customFormat="1" ht="73.5" customHeight="1" x14ac:dyDescent="0.35">
      <c r="A19" s="10">
        <v>14</v>
      </c>
      <c r="B19" s="11" t="s">
        <v>24</v>
      </c>
      <c r="C19" s="8" t="s">
        <v>27</v>
      </c>
      <c r="D19" s="16">
        <v>299</v>
      </c>
      <c r="E19" s="15" t="s">
        <v>39</v>
      </c>
      <c r="F19" s="9">
        <f t="shared" si="0"/>
        <v>2493819.54</v>
      </c>
      <c r="G19" s="9">
        <v>1200000</v>
      </c>
      <c r="H19" s="9">
        <v>893819.54</v>
      </c>
      <c r="I19" s="9">
        <v>200000</v>
      </c>
      <c r="J19" s="9">
        <v>200000</v>
      </c>
    </row>
    <row r="20" spans="1:10" s="4" customFormat="1" ht="116.25" customHeight="1" x14ac:dyDescent="0.35">
      <c r="A20" s="7">
        <v>15</v>
      </c>
      <c r="B20" s="8" t="s">
        <v>25</v>
      </c>
      <c r="C20" s="8" t="s">
        <v>38</v>
      </c>
      <c r="D20" s="16">
        <v>379</v>
      </c>
      <c r="E20" s="15" t="s">
        <v>72</v>
      </c>
      <c r="F20" s="9">
        <f t="shared" si="0"/>
        <v>1526000.44</v>
      </c>
      <c r="G20" s="9">
        <v>1100000</v>
      </c>
      <c r="H20" s="9">
        <v>226000.44</v>
      </c>
      <c r="I20" s="9">
        <v>100000</v>
      </c>
      <c r="J20" s="9">
        <v>100000</v>
      </c>
    </row>
    <row r="21" spans="1:10" s="4" customFormat="1" ht="94.5" customHeight="1" x14ac:dyDescent="0.35">
      <c r="A21" s="7">
        <v>16</v>
      </c>
      <c r="B21" s="8" t="s">
        <v>26</v>
      </c>
      <c r="C21" s="8" t="s">
        <v>44</v>
      </c>
      <c r="D21" s="16">
        <v>108</v>
      </c>
      <c r="E21" s="15" t="s">
        <v>62</v>
      </c>
      <c r="F21" s="9">
        <f t="shared" si="0"/>
        <v>830505.69</v>
      </c>
      <c r="G21" s="9">
        <v>610000</v>
      </c>
      <c r="H21" s="9">
        <v>100505.69</v>
      </c>
      <c r="I21" s="9">
        <v>60000</v>
      </c>
      <c r="J21" s="9">
        <v>60000</v>
      </c>
    </row>
    <row r="22" spans="1:10" s="5" customFormat="1" ht="116.25" x14ac:dyDescent="0.35">
      <c r="A22" s="8">
        <v>17</v>
      </c>
      <c r="B22" s="8" t="s">
        <v>30</v>
      </c>
      <c r="C22" s="8" t="s">
        <v>31</v>
      </c>
      <c r="D22" s="16" t="s">
        <v>32</v>
      </c>
      <c r="E22" s="15" t="s">
        <v>63</v>
      </c>
      <c r="F22" s="18">
        <f>G22+H22+I22+J22</f>
        <v>1786171.83</v>
      </c>
      <c r="G22" s="18">
        <v>1200000</v>
      </c>
      <c r="H22" s="18">
        <v>286171.83</v>
      </c>
      <c r="I22" s="18">
        <v>170000</v>
      </c>
      <c r="J22" s="18">
        <v>130000</v>
      </c>
    </row>
    <row r="23" spans="1:10" s="3" customFormat="1" ht="120.75" customHeight="1" x14ac:dyDescent="0.35">
      <c r="A23" s="8">
        <v>18</v>
      </c>
      <c r="B23" s="8" t="s">
        <v>30</v>
      </c>
      <c r="C23" s="8" t="s">
        <v>31</v>
      </c>
      <c r="D23" s="16" t="s">
        <v>32</v>
      </c>
      <c r="E23" s="15" t="s">
        <v>70</v>
      </c>
      <c r="F23" s="18">
        <f t="shared" si="0"/>
        <v>1850901.24</v>
      </c>
      <c r="G23" s="18">
        <v>1200000</v>
      </c>
      <c r="H23" s="18">
        <v>350901.24</v>
      </c>
      <c r="I23" s="18">
        <v>170000</v>
      </c>
      <c r="J23" s="18">
        <v>130000</v>
      </c>
    </row>
    <row r="24" spans="1:10" s="3" customFormat="1" ht="98.25" customHeight="1" x14ac:dyDescent="0.35">
      <c r="A24" s="8">
        <v>19</v>
      </c>
      <c r="B24" s="8" t="s">
        <v>30</v>
      </c>
      <c r="C24" s="8" t="s">
        <v>31</v>
      </c>
      <c r="D24" s="16" t="s">
        <v>32</v>
      </c>
      <c r="E24" s="15" t="s">
        <v>71</v>
      </c>
      <c r="F24" s="18">
        <f t="shared" si="0"/>
        <v>1824332.63</v>
      </c>
      <c r="G24" s="18">
        <v>1200000</v>
      </c>
      <c r="H24" s="18">
        <v>324332.63</v>
      </c>
      <c r="I24" s="18">
        <v>170000</v>
      </c>
      <c r="J24" s="18">
        <v>130000</v>
      </c>
    </row>
    <row r="25" spans="1:10" s="3" customFormat="1" ht="49.5" customHeight="1" x14ac:dyDescent="0.35">
      <c r="A25" s="8">
        <v>20</v>
      </c>
      <c r="B25" s="8" t="s">
        <v>30</v>
      </c>
      <c r="C25" s="8" t="s">
        <v>31</v>
      </c>
      <c r="D25" s="16" t="s">
        <v>32</v>
      </c>
      <c r="E25" s="15" t="s">
        <v>64</v>
      </c>
      <c r="F25" s="18">
        <f>G25+H25+I25+J25</f>
        <v>1855523.16</v>
      </c>
      <c r="G25" s="18">
        <v>1200000</v>
      </c>
      <c r="H25" s="18">
        <v>355523.16</v>
      </c>
      <c r="I25" s="18">
        <v>170000</v>
      </c>
      <c r="J25" s="18">
        <v>130000</v>
      </c>
    </row>
    <row r="26" spans="1:10" s="3" customFormat="1" ht="70.5" customHeight="1" x14ac:dyDescent="0.35">
      <c r="A26" s="8">
        <v>21</v>
      </c>
      <c r="B26" s="8" t="s">
        <v>30</v>
      </c>
      <c r="C26" s="8" t="s">
        <v>31</v>
      </c>
      <c r="D26" s="16" t="s">
        <v>32</v>
      </c>
      <c r="E26" s="15" t="s">
        <v>46</v>
      </c>
      <c r="F26" s="18">
        <f>G26+H26+I26+J26</f>
        <v>2034472.76</v>
      </c>
      <c r="G26" s="18">
        <v>1200000</v>
      </c>
      <c r="H26" s="18">
        <v>314472.76</v>
      </c>
      <c r="I26" s="18">
        <v>185000</v>
      </c>
      <c r="J26" s="18">
        <v>335000</v>
      </c>
    </row>
    <row r="27" spans="1:10" s="3" customFormat="1" ht="150.75" customHeight="1" x14ac:dyDescent="0.35">
      <c r="A27" s="8">
        <v>22</v>
      </c>
      <c r="B27" s="8" t="s">
        <v>30</v>
      </c>
      <c r="C27" s="8" t="s">
        <v>31</v>
      </c>
      <c r="D27" s="16" t="s">
        <v>32</v>
      </c>
      <c r="E27" s="15" t="s">
        <v>65</v>
      </c>
      <c r="F27" s="18">
        <f>G27+H27+I27+J27</f>
        <v>1861921.51</v>
      </c>
      <c r="G27" s="18">
        <v>1200000</v>
      </c>
      <c r="H27" s="18">
        <v>341921.51</v>
      </c>
      <c r="I27" s="18">
        <v>170000</v>
      </c>
      <c r="J27" s="18">
        <v>150000</v>
      </c>
    </row>
    <row r="28" spans="1:10" s="5" customFormat="1" ht="120.75" customHeight="1" x14ac:dyDescent="0.35">
      <c r="A28" s="8">
        <v>23</v>
      </c>
      <c r="B28" s="8" t="s">
        <v>30</v>
      </c>
      <c r="C28" s="8" t="s">
        <v>31</v>
      </c>
      <c r="D28" s="16" t="s">
        <v>32</v>
      </c>
      <c r="E28" s="15" t="s">
        <v>66</v>
      </c>
      <c r="F28" s="18">
        <f>G28+H28+I28+J28</f>
        <v>1808714.43</v>
      </c>
      <c r="G28" s="18">
        <v>1200000</v>
      </c>
      <c r="H28" s="18">
        <v>308714.43</v>
      </c>
      <c r="I28" s="18">
        <v>170000</v>
      </c>
      <c r="J28" s="18">
        <v>130000</v>
      </c>
    </row>
    <row r="29" spans="1:10" s="3" customFormat="1" ht="117.75" customHeight="1" x14ac:dyDescent="0.35">
      <c r="A29" s="8">
        <v>24</v>
      </c>
      <c r="B29" s="8" t="s">
        <v>30</v>
      </c>
      <c r="C29" s="8" t="s">
        <v>31</v>
      </c>
      <c r="D29" s="16" t="s">
        <v>32</v>
      </c>
      <c r="E29" s="15" t="s">
        <v>67</v>
      </c>
      <c r="F29" s="18">
        <f>G29+H29+I29+J29</f>
        <v>1842677.01</v>
      </c>
      <c r="G29" s="18">
        <v>1200000</v>
      </c>
      <c r="H29" s="18">
        <v>322677.01</v>
      </c>
      <c r="I29" s="18">
        <v>170000</v>
      </c>
      <c r="J29" s="18">
        <v>150000</v>
      </c>
    </row>
    <row r="30" spans="1:10" s="3" customFormat="1" ht="54" customHeight="1" x14ac:dyDescent="0.35">
      <c r="A30" s="8">
        <v>25</v>
      </c>
      <c r="B30" s="8" t="s">
        <v>30</v>
      </c>
      <c r="C30" s="8" t="s">
        <v>31</v>
      </c>
      <c r="D30" s="16" t="s">
        <v>32</v>
      </c>
      <c r="E30" s="15" t="s">
        <v>68</v>
      </c>
      <c r="F30" s="18">
        <f t="shared" ref="F30" si="1">G30+H30+I30+J30</f>
        <v>1162660.4100000001</v>
      </c>
      <c r="G30" s="18">
        <v>710000</v>
      </c>
      <c r="H30" s="18">
        <v>252660.41</v>
      </c>
      <c r="I30" s="18">
        <v>100000</v>
      </c>
      <c r="J30" s="18">
        <v>100000</v>
      </c>
    </row>
    <row r="31" spans="1:10" s="3" customFormat="1" ht="78.75" customHeight="1" x14ac:dyDescent="0.35">
      <c r="A31" s="8">
        <v>26</v>
      </c>
      <c r="B31" s="8" t="s">
        <v>30</v>
      </c>
      <c r="C31" s="8" t="s">
        <v>31</v>
      </c>
      <c r="D31" s="16" t="s">
        <v>32</v>
      </c>
      <c r="E31" s="15" t="s">
        <v>69</v>
      </c>
      <c r="F31" s="18">
        <f>G31+H31+I31+J31</f>
        <v>1843930.62</v>
      </c>
      <c r="G31" s="18">
        <v>1200000</v>
      </c>
      <c r="H31" s="18">
        <v>263930.62</v>
      </c>
      <c r="I31" s="18">
        <v>120000</v>
      </c>
      <c r="J31" s="18">
        <v>260000</v>
      </c>
    </row>
    <row r="32" spans="1:10" ht="23.25" x14ac:dyDescent="0.35">
      <c r="A32" s="6"/>
      <c r="B32" s="12"/>
      <c r="C32" s="12"/>
      <c r="D32" s="12"/>
      <c r="E32" s="13" t="s">
        <v>35</v>
      </c>
      <c r="F32" s="14">
        <f>SUM(F6:F30)+F31</f>
        <v>41746733.919999994</v>
      </c>
      <c r="G32" s="14">
        <f>SUM(G6:G30)+G31</f>
        <v>25680000</v>
      </c>
      <c r="H32" s="14">
        <f>SUM(H6:H30)+H31</f>
        <v>9246733.9199999999</v>
      </c>
      <c r="I32" s="14">
        <f>SUM(I6:I30)+I31</f>
        <v>3360000</v>
      </c>
      <c r="J32" s="14">
        <f>SUM(J6:J30)+J31</f>
        <v>3460000</v>
      </c>
    </row>
  </sheetData>
  <mergeCells count="9">
    <mergeCell ref="B2:J2"/>
    <mergeCell ref="A4:A5"/>
    <mergeCell ref="B4:B5"/>
    <mergeCell ref="C4:C5"/>
    <mergeCell ref="D4:D5"/>
    <mergeCell ref="E4:E5"/>
    <mergeCell ref="F4:F5"/>
    <mergeCell ref="G4:G5"/>
    <mergeCell ref="H4:J4"/>
  </mergeCells>
  <pageMargins left="0.23622047244094491" right="0.23622047244094491" top="0.19685039370078741" bottom="0.19685039370078741" header="0.31496062992125984" footer="0.31496062992125984"/>
  <pageSetup paperSize="9" scale="4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 измен.суммы</vt:lpstr>
      <vt:lpstr>'ППМИ измен.суммы'!Заголовки_для_печати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2026-01-16T11:42:42Z</cp:lastPrinted>
  <dcterms:created xsi:type="dcterms:W3CDTF">2015-06-05T18:19:34Z</dcterms:created>
  <dcterms:modified xsi:type="dcterms:W3CDTF">2026-02-10T04:32:47Z</dcterms:modified>
</cp:coreProperties>
</file>