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МОИ ДОКУМЕНТЫ\На сайт\ОТЧЕТЫ\2020\"/>
    </mc:Choice>
  </mc:AlternateContent>
  <xr:revisionPtr revIDLastSave="0" documentId="8_{1990C1E8-5266-44FA-8DCF-632FA7BD40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D9" i="1" l="1"/>
  <c r="E9" i="1"/>
  <c r="G9" i="1" s="1"/>
  <c r="F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H9" i="1" l="1"/>
</calcChain>
</file>

<file path=xl/sharedStrings.xml><?xml version="1.0" encoding="utf-8"?>
<sst xmlns="http://schemas.openxmlformats.org/spreadsheetml/2006/main" count="38" uniqueCount="38">
  <si>
    <t>Наименование</t>
  </si>
  <si>
    <t>Классификация</t>
  </si>
  <si>
    <t xml:space="preserve">Темп роста к прошлому году 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</si>
  <si>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</si>
  <si>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</si>
  <si>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</si>
  <si>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</si>
  <si>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</si>
  <si>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</si>
  <si>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</si>
  <si>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</si>
  <si>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</si>
  <si>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</si>
  <si>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</si>
  <si>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</si>
  <si>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</si>
  <si>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</si>
  <si>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 ОТ НЕРЕЗИДЕНТОВ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</si>
  <si>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</si>
  <si>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</si>
  <si>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</si>
  <si>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БЕЗВОЗМЕЗДНЫЕ ПОСТУПЛЕНИЯ ОТ ДРУГИХ БЮДЖЕТОВ БЮДЖЕТНОЙ СИСТЕМЫ РОССИЙСКОЙ ФЕДЕРАЦИИ (за исключением внутренних оборотов)</t>
  </si>
  <si>
    <t>Дотации за вычетом внутренних оборотов</t>
  </si>
  <si>
    <t>Субсидии за исключением внутренних оборотов</t>
  </si>
  <si>
    <t>Субвенции за исключением внутренних оборотов</t>
  </si>
  <si>
    <t>Иные межбюджетные трансферты за исключением внутренних оборотов</t>
  </si>
  <si>
    <t>Прочие безвозмездные поступлениея от других бюджетов</t>
  </si>
  <si>
    <t xml:space="preserve"> Сведения об исполнении консолидированного бюджета </t>
  </si>
  <si>
    <t xml:space="preserve"> муниципального района Мелеузовский район Республики Башкортостан  по доходам в разрезе видов доходов за отчетный период текущего финансового года в сравнении с соответствующим периодом прошлого года</t>
  </si>
  <si>
    <t>Ед.Изм.: тыс.руб.</t>
  </si>
  <si>
    <t>ИТОГО ДОХОДЫ</t>
  </si>
  <si>
    <t xml:space="preserve">БЕЗВОЗМЕЗДНЫЕ ПОСТУПЛЕНИЯ </t>
  </si>
  <si>
    <t>Уточненный план  на 2019 год</t>
  </si>
  <si>
    <t>Уточненный план на 2020 год</t>
  </si>
  <si>
    <t>% исполнения уточненного плана  за 2020 год</t>
  </si>
  <si>
    <t>Исполнено за 12 мес. 2019 г.</t>
  </si>
  <si>
    <t>Исполнено за 12 мес. 2020 года</t>
  </si>
  <si>
    <t>на  1 января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</si>
</sst>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2"/>
    </font>
    <font>
      <b/>
      <sz val="10"/>
      <color rgb="FF0070C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1" xfId="0" applyBorder="1" applyAlignment="1">
      <alignment horizontal="right" vertical="top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>
      <selection activeCell="K5" sqref="K1:V1048576"/>
    </sheetView>
  </sheetViews>
  <sheetFormatPr defaultRowHeight="12.75" x14ac:dyDescent="0.2"/>
  <cols>
    <col min="1" max="1" width="71.33203125" style="1" customWidth="1"/>
    <col min="2" max="2" width="17.1640625" customWidth="1"/>
    <col min="3" max="6" width="16.83203125" customWidth="1"/>
    <col min="7" max="8" width="12.5" customWidth="1"/>
  </cols>
  <sheetData>
    <row r="1" spans="1:9" ht="15.75" x14ac:dyDescent="0.25">
      <c r="A1" s="16" t="s">
        <v>27</v>
      </c>
      <c r="B1" s="16"/>
      <c r="C1" s="16"/>
      <c r="D1" s="16"/>
      <c r="E1" s="16"/>
      <c r="F1" s="16"/>
      <c r="G1" s="16"/>
      <c r="H1" s="16"/>
    </row>
    <row r="2" spans="1:9" ht="37.5" customHeight="1" x14ac:dyDescent="0.25">
      <c r="A2" s="17" t="s">
        <v>28</v>
      </c>
      <c r="B2" s="17"/>
      <c r="C2" s="17"/>
      <c r="D2" s="17"/>
      <c r="E2" s="17"/>
      <c r="F2" s="17"/>
      <c r="G2" s="17"/>
      <c r="H2" s="17"/>
    </row>
    <row r="3" spans="1:9" ht="15.75" x14ac:dyDescent="0.25">
      <c r="A3" s="11"/>
      <c r="B3" s="12"/>
      <c r="C3" s="12"/>
      <c r="D3" s="12"/>
      <c r="E3" s="12"/>
      <c r="F3" s="12"/>
      <c r="G3" s="12"/>
      <c r="H3" s="12"/>
    </row>
    <row r="4" spans="1:9" ht="15.75" x14ac:dyDescent="0.25">
      <c r="A4" s="17" t="s">
        <v>37</v>
      </c>
      <c r="B4" s="17"/>
      <c r="C4" s="17"/>
      <c r="D4" s="17"/>
      <c r="E4" s="17"/>
      <c r="F4" s="17"/>
      <c r="G4" s="17"/>
      <c r="H4" s="17"/>
    </row>
    <row r="6" spans="1:9" x14ac:dyDescent="0.2">
      <c r="A6" s="1" t="s">
        <v>29</v>
      </c>
    </row>
    <row r="8" spans="1:9" s="2" customFormat="1" ht="54" customHeight="1" x14ac:dyDescent="0.2">
      <c r="A8" s="4" t="s">
        <v>0</v>
      </c>
      <c r="B8" s="4" t="s">
        <v>1</v>
      </c>
      <c r="C8" s="4" t="s">
        <v>32</v>
      </c>
      <c r="D8" s="4" t="s">
        <v>35</v>
      </c>
      <c r="E8" s="4" t="s">
        <v>33</v>
      </c>
      <c r="F8" s="4" t="s">
        <v>36</v>
      </c>
      <c r="G8" s="4" t="s">
        <v>34</v>
      </c>
      <c r="H8" s="4" t="s">
        <v>2</v>
      </c>
      <c r="I8"/>
    </row>
    <row r="9" spans="1:9" s="3" customFormat="1" x14ac:dyDescent="0.2">
      <c r="A9" s="5" t="s">
        <v>30</v>
      </c>
      <c r="B9" s="6">
        <v>0</v>
      </c>
      <c r="C9" s="14">
        <f>C10+C25</f>
        <v>2064605.27</v>
      </c>
      <c r="D9" s="14">
        <f t="shared" ref="D9:F9" si="0">D10+D25</f>
        <v>2154754.0700000003</v>
      </c>
      <c r="E9" s="14">
        <f t="shared" si="0"/>
        <v>2181060.2200000002</v>
      </c>
      <c r="F9" s="14">
        <f t="shared" si="0"/>
        <v>2284159.44</v>
      </c>
      <c r="G9" s="14">
        <f>IF(E9=0," ",F9/E9*100)</f>
        <v>104.72702308054565</v>
      </c>
      <c r="H9" s="14">
        <f>IF(D9=0," ",F9/D9*100)</f>
        <v>106.00557491927604</v>
      </c>
      <c r="I9"/>
    </row>
    <row r="10" spans="1:9" s="3" customFormat="1" ht="22.5" customHeight="1" x14ac:dyDescent="0.2">
      <c r="A10" s="5" t="s">
        <v>3</v>
      </c>
      <c r="B10" s="6">
        <v>1000000000</v>
      </c>
      <c r="C10" s="7">
        <v>737545.12</v>
      </c>
      <c r="D10" s="7">
        <v>841935.47</v>
      </c>
      <c r="E10" s="7">
        <v>770518.6</v>
      </c>
      <c r="F10" s="7">
        <v>889692.58</v>
      </c>
      <c r="G10" s="14">
        <f t="shared" ref="G10:G35" si="1">IF(E10=0," ",F10/E10*100)</f>
        <v>115.4667233211502</v>
      </c>
      <c r="H10" s="14">
        <f t="shared" ref="H10:H35" si="2">IF(D10=0," ",F10/D10*100)</f>
        <v>105.67230051490763</v>
      </c>
      <c r="I10"/>
    </row>
    <row r="11" spans="1:9" x14ac:dyDescent="0.2">
      <c r="A11" s="8" t="s">
        <v>4</v>
      </c>
      <c r="B11" s="9">
        <v>1010000000</v>
      </c>
      <c r="C11" s="10">
        <v>382129.53</v>
      </c>
      <c r="D11" s="10">
        <v>409145.27</v>
      </c>
      <c r="E11" s="10">
        <v>436552.52</v>
      </c>
      <c r="F11" s="10">
        <v>480451.63</v>
      </c>
      <c r="G11" s="15">
        <f t="shared" si="1"/>
        <v>110.05585994555706</v>
      </c>
      <c r="H11" s="15">
        <f t="shared" si="2"/>
        <v>117.42812766722194</v>
      </c>
    </row>
    <row r="12" spans="1:9" ht="25.5" x14ac:dyDescent="0.2">
      <c r="A12" s="8" t="s">
        <v>5</v>
      </c>
      <c r="B12" s="9">
        <v>1030000000</v>
      </c>
      <c r="C12" s="10">
        <v>27220</v>
      </c>
      <c r="D12" s="10">
        <v>30033.02</v>
      </c>
      <c r="E12" s="10">
        <v>23157</v>
      </c>
      <c r="F12" s="10">
        <v>26734.32</v>
      </c>
      <c r="G12" s="15">
        <f t="shared" si="1"/>
        <v>115.44811504080839</v>
      </c>
      <c r="H12" s="15">
        <f t="shared" si="2"/>
        <v>89.016422590868316</v>
      </c>
    </row>
    <row r="13" spans="1:9" x14ac:dyDescent="0.2">
      <c r="A13" s="8" t="s">
        <v>6</v>
      </c>
      <c r="B13" s="9">
        <v>1050000000</v>
      </c>
      <c r="C13" s="10">
        <v>125028.43</v>
      </c>
      <c r="D13" s="10">
        <v>144903.56</v>
      </c>
      <c r="E13" s="10">
        <v>118449.60000000001</v>
      </c>
      <c r="F13" s="10">
        <v>142762.13</v>
      </c>
      <c r="G13" s="15">
        <f t="shared" si="1"/>
        <v>120.52563284299819</v>
      </c>
      <c r="H13" s="15">
        <f t="shared" si="2"/>
        <v>98.522168813519841</v>
      </c>
    </row>
    <row r="14" spans="1:9" x14ac:dyDescent="0.2">
      <c r="A14" s="8" t="s">
        <v>7</v>
      </c>
      <c r="B14" s="9">
        <v>1060000000</v>
      </c>
      <c r="C14" s="10">
        <v>89219.57</v>
      </c>
      <c r="D14" s="10">
        <v>95205.24</v>
      </c>
      <c r="E14" s="10">
        <v>77668.87</v>
      </c>
      <c r="F14" s="10">
        <v>82560.070000000007</v>
      </c>
      <c r="G14" s="15">
        <f t="shared" si="1"/>
        <v>106.29750374892799</v>
      </c>
      <c r="H14" s="15">
        <f t="shared" si="2"/>
        <v>86.717989472008057</v>
      </c>
    </row>
    <row r="15" spans="1:9" ht="25.5" x14ac:dyDescent="0.2">
      <c r="A15" s="8" t="s">
        <v>8</v>
      </c>
      <c r="B15" s="9">
        <v>1070000000</v>
      </c>
      <c r="C15" s="10">
        <v>1300</v>
      </c>
      <c r="D15" s="10">
        <v>1801.19</v>
      </c>
      <c r="E15" s="10">
        <v>1176</v>
      </c>
      <c r="F15" s="10">
        <v>3303.98</v>
      </c>
      <c r="G15" s="15">
        <f t="shared" si="1"/>
        <v>280.95068027210885</v>
      </c>
      <c r="H15" s="15">
        <f t="shared" si="2"/>
        <v>183.4331747344811</v>
      </c>
    </row>
    <row r="16" spans="1:9" x14ac:dyDescent="0.2">
      <c r="A16" s="8" t="s">
        <v>9</v>
      </c>
      <c r="B16" s="9">
        <v>1080000000</v>
      </c>
      <c r="C16" s="10">
        <v>9854.85</v>
      </c>
      <c r="D16" s="10">
        <v>10270.59</v>
      </c>
      <c r="E16" s="10">
        <v>9682.4</v>
      </c>
      <c r="F16" s="10">
        <v>11057.25</v>
      </c>
      <c r="G16" s="15">
        <f t="shared" si="1"/>
        <v>114.1994753366934</v>
      </c>
      <c r="H16" s="15">
        <f t="shared" si="2"/>
        <v>107.65934576299901</v>
      </c>
    </row>
    <row r="17" spans="1:9" ht="25.5" x14ac:dyDescent="0.2">
      <c r="A17" s="8" t="s">
        <v>10</v>
      </c>
      <c r="B17" s="9">
        <v>1090000000</v>
      </c>
      <c r="C17" s="10">
        <v>0</v>
      </c>
      <c r="D17" s="10">
        <v>1.22</v>
      </c>
      <c r="E17" s="10">
        <v>0</v>
      </c>
      <c r="F17" s="10">
        <v>0</v>
      </c>
      <c r="G17" s="15" t="str">
        <f t="shared" si="1"/>
        <v xml:space="preserve"> </v>
      </c>
      <c r="H17" s="15">
        <f t="shared" si="2"/>
        <v>0</v>
      </c>
    </row>
    <row r="18" spans="1:9" ht="25.5" x14ac:dyDescent="0.2">
      <c r="A18" s="8" t="s">
        <v>11</v>
      </c>
      <c r="B18" s="9">
        <v>1110000000</v>
      </c>
      <c r="C18" s="10">
        <v>81840.58</v>
      </c>
      <c r="D18" s="10">
        <v>101366.71</v>
      </c>
      <c r="E18" s="10">
        <v>76408.28</v>
      </c>
      <c r="F18" s="10">
        <v>89102.61</v>
      </c>
      <c r="G18" s="15">
        <f t="shared" si="1"/>
        <v>116.61381462846695</v>
      </c>
      <c r="H18" s="15">
        <f t="shared" si="2"/>
        <v>87.901254761055185</v>
      </c>
    </row>
    <row r="19" spans="1:9" x14ac:dyDescent="0.2">
      <c r="A19" s="8" t="s">
        <v>12</v>
      </c>
      <c r="B19" s="9">
        <v>1120000000</v>
      </c>
      <c r="C19" s="10">
        <v>1627</v>
      </c>
      <c r="D19" s="10">
        <v>1628.88</v>
      </c>
      <c r="E19" s="10">
        <v>2270</v>
      </c>
      <c r="F19" s="10">
        <v>3946.3</v>
      </c>
      <c r="G19" s="15">
        <f t="shared" si="1"/>
        <v>173.84581497797359</v>
      </c>
      <c r="H19" s="15">
        <f t="shared" si="2"/>
        <v>242.27076273267522</v>
      </c>
    </row>
    <row r="20" spans="1:9" ht="25.5" x14ac:dyDescent="0.2">
      <c r="A20" s="8" t="s">
        <v>13</v>
      </c>
      <c r="B20" s="9">
        <v>1130000000</v>
      </c>
      <c r="C20" s="10">
        <v>1020.36</v>
      </c>
      <c r="D20" s="10">
        <v>1439.37</v>
      </c>
      <c r="E20" s="10">
        <v>1046.02</v>
      </c>
      <c r="F20" s="10">
        <v>5337.31</v>
      </c>
      <c r="G20" s="15">
        <f t="shared" si="1"/>
        <v>510.249326016711</v>
      </c>
      <c r="H20" s="15">
        <f t="shared" si="2"/>
        <v>370.80875660879417</v>
      </c>
    </row>
    <row r="21" spans="1:9" ht="25.5" x14ac:dyDescent="0.2">
      <c r="A21" s="8" t="s">
        <v>14</v>
      </c>
      <c r="B21" s="9">
        <v>1140000000</v>
      </c>
      <c r="C21" s="10">
        <v>11900</v>
      </c>
      <c r="D21" s="10">
        <v>33632.5</v>
      </c>
      <c r="E21" s="10">
        <v>21000</v>
      </c>
      <c r="F21" s="10">
        <v>35577</v>
      </c>
      <c r="G21" s="15">
        <f t="shared" si="1"/>
        <v>169.41428571428571</v>
      </c>
      <c r="H21" s="15">
        <f t="shared" si="2"/>
        <v>105.78161004980302</v>
      </c>
    </row>
    <row r="22" spans="1:9" x14ac:dyDescent="0.2">
      <c r="A22" s="8" t="s">
        <v>15</v>
      </c>
      <c r="B22" s="9">
        <v>1160000000</v>
      </c>
      <c r="C22" s="10">
        <v>4682.8</v>
      </c>
      <c r="D22" s="10">
        <v>10531.61</v>
      </c>
      <c r="E22" s="10">
        <v>1398.56</v>
      </c>
      <c r="F22" s="10">
        <v>6017.77</v>
      </c>
      <c r="G22" s="15">
        <f t="shared" si="1"/>
        <v>430.28329138542506</v>
      </c>
      <c r="H22" s="15">
        <f t="shared" si="2"/>
        <v>57.140076398575331</v>
      </c>
      <c r="I22" s="3"/>
    </row>
    <row r="23" spans="1:9" x14ac:dyDescent="0.2">
      <c r="A23" s="8" t="s">
        <v>16</v>
      </c>
      <c r="B23" s="9">
        <v>1170000000</v>
      </c>
      <c r="C23" s="10">
        <v>1722</v>
      </c>
      <c r="D23" s="10">
        <v>1976.31</v>
      </c>
      <c r="E23" s="10">
        <v>1709.35</v>
      </c>
      <c r="F23" s="10">
        <v>2842.22</v>
      </c>
      <c r="G23" s="15">
        <f t="shared" si="1"/>
        <v>166.27489981571941</v>
      </c>
      <c r="H23" s="15">
        <f t="shared" si="2"/>
        <v>143.81448254575446</v>
      </c>
    </row>
    <row r="24" spans="1:9" x14ac:dyDescent="0.2">
      <c r="A24" s="8"/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4" t="str">
        <f t="shared" si="1"/>
        <v xml:space="preserve"> </v>
      </c>
      <c r="H24" s="14" t="str">
        <f t="shared" si="2"/>
        <v xml:space="preserve"> </v>
      </c>
    </row>
    <row r="25" spans="1:9" s="3" customFormat="1" x14ac:dyDescent="0.2">
      <c r="A25" s="5" t="s">
        <v>31</v>
      </c>
      <c r="B25" s="13">
        <v>2000000000</v>
      </c>
      <c r="C25" s="7">
        <v>1327060.1499999999</v>
      </c>
      <c r="D25" s="7">
        <v>1312818.6000000001</v>
      </c>
      <c r="E25" s="7">
        <v>1410541.62</v>
      </c>
      <c r="F25" s="7">
        <v>1394466.86</v>
      </c>
      <c r="G25" s="14">
        <f t="shared" si="1"/>
        <v>98.860383857372454</v>
      </c>
      <c r="H25" s="14">
        <f t="shared" si="2"/>
        <v>106.21931011641669</v>
      </c>
      <c r="I25"/>
    </row>
    <row r="26" spans="1:9" x14ac:dyDescent="0.2">
      <c r="A26" s="8" t="s">
        <v>17</v>
      </c>
      <c r="B26" s="13">
        <v>2010000000</v>
      </c>
      <c r="C26" s="10">
        <v>0</v>
      </c>
      <c r="D26" s="10">
        <v>0</v>
      </c>
      <c r="E26" s="10">
        <v>0</v>
      </c>
      <c r="F26" s="10">
        <v>0</v>
      </c>
      <c r="G26" s="14" t="str">
        <f t="shared" si="1"/>
        <v xml:space="preserve"> </v>
      </c>
      <c r="H26" s="14" t="str">
        <f t="shared" si="2"/>
        <v xml:space="preserve"> </v>
      </c>
    </row>
    <row r="27" spans="1:9" ht="38.25" x14ac:dyDescent="0.2">
      <c r="A27" s="8" t="s">
        <v>21</v>
      </c>
      <c r="B27" s="13">
        <v>2020000000</v>
      </c>
      <c r="C27" s="10">
        <v>1321260.81</v>
      </c>
      <c r="D27" s="10">
        <v>1310045.8799999999</v>
      </c>
      <c r="E27" s="10">
        <v>1408033.71</v>
      </c>
      <c r="F27" s="10">
        <v>1403341.11</v>
      </c>
      <c r="G27" s="15">
        <f t="shared" si="1"/>
        <v>99.666726729149119</v>
      </c>
      <c r="H27" s="15">
        <f t="shared" si="2"/>
        <v>107.12152386601912</v>
      </c>
    </row>
    <row r="28" spans="1:9" x14ac:dyDescent="0.2">
      <c r="A28" s="8" t="s">
        <v>22</v>
      </c>
      <c r="B28" s="13">
        <v>2021000000</v>
      </c>
      <c r="C28" s="10">
        <v>123589.5</v>
      </c>
      <c r="D28" s="10">
        <v>119971.41</v>
      </c>
      <c r="E28" s="10">
        <v>170224.5</v>
      </c>
      <c r="F28" s="10">
        <v>170224.5</v>
      </c>
      <c r="G28" s="15">
        <f t="shared" si="1"/>
        <v>100</v>
      </c>
      <c r="H28" s="15">
        <f t="shared" si="2"/>
        <v>141.88755470990964</v>
      </c>
    </row>
    <row r="29" spans="1:9" x14ac:dyDescent="0.2">
      <c r="A29" s="8" t="s">
        <v>23</v>
      </c>
      <c r="B29" s="13">
        <v>2022000000</v>
      </c>
      <c r="C29" s="10">
        <v>389538.02</v>
      </c>
      <c r="D29" s="10">
        <v>381941.18</v>
      </c>
      <c r="E29" s="10">
        <v>299381.55</v>
      </c>
      <c r="F29" s="10">
        <v>299310.15000000002</v>
      </c>
      <c r="G29" s="15">
        <f t="shared" si="1"/>
        <v>99.976150834946253</v>
      </c>
      <c r="H29" s="15">
        <f t="shared" si="2"/>
        <v>78.365509055609039</v>
      </c>
    </row>
    <row r="30" spans="1:9" x14ac:dyDescent="0.2">
      <c r="A30" s="8" t="s">
        <v>24</v>
      </c>
      <c r="B30" s="13">
        <v>2023000000</v>
      </c>
      <c r="C30" s="10">
        <v>795846.29</v>
      </c>
      <c r="D30" s="10">
        <v>795846.29</v>
      </c>
      <c r="E30" s="10">
        <v>786182.99</v>
      </c>
      <c r="F30" s="10">
        <v>781561.78</v>
      </c>
      <c r="G30" s="15">
        <f t="shared" si="1"/>
        <v>99.412196643939097</v>
      </c>
      <c r="H30" s="15">
        <f t="shared" si="2"/>
        <v>98.205116970514496</v>
      </c>
    </row>
    <row r="31" spans="1:9" ht="25.5" x14ac:dyDescent="0.2">
      <c r="A31" s="8" t="s">
        <v>25</v>
      </c>
      <c r="B31" s="13">
        <v>2024000000</v>
      </c>
      <c r="C31" s="10">
        <v>-14662.6</v>
      </c>
      <c r="D31" s="10">
        <v>-13426.59</v>
      </c>
      <c r="E31" s="10">
        <v>112028.58</v>
      </c>
      <c r="F31" s="10">
        <v>114222.45</v>
      </c>
      <c r="G31" s="15">
        <f t="shared" si="1"/>
        <v>101.95831278054224</v>
      </c>
      <c r="H31" s="15">
        <f t="shared" si="2"/>
        <v>-850.71823895717364</v>
      </c>
    </row>
    <row r="32" spans="1:9" x14ac:dyDescent="0.2">
      <c r="A32" s="8" t="s">
        <v>26</v>
      </c>
      <c r="B32" s="13">
        <v>2029000000</v>
      </c>
      <c r="C32" s="10">
        <v>26949.599999999999</v>
      </c>
      <c r="D32" s="10">
        <v>25713.59</v>
      </c>
      <c r="E32" s="10">
        <v>40216.089999999997</v>
      </c>
      <c r="F32" s="10">
        <v>38022.230000000003</v>
      </c>
      <c r="G32" s="15">
        <f t="shared" si="1"/>
        <v>94.54482024483238</v>
      </c>
      <c r="H32" s="15">
        <f t="shared" si="2"/>
        <v>147.86822843484711</v>
      </c>
    </row>
    <row r="33" spans="1:8" x14ac:dyDescent="0.2">
      <c r="A33" s="8" t="s">
        <v>18</v>
      </c>
      <c r="B33" s="9">
        <v>2070000000</v>
      </c>
      <c r="C33" s="10">
        <v>5799.34</v>
      </c>
      <c r="D33" s="10">
        <v>2740.77</v>
      </c>
      <c r="E33" s="10">
        <v>2507.91</v>
      </c>
      <c r="F33" s="10">
        <v>2667.73</v>
      </c>
      <c r="G33" s="15">
        <f t="shared" si="1"/>
        <v>106.37263697660602</v>
      </c>
      <c r="H33" s="15">
        <f t="shared" si="2"/>
        <v>97.335055477110444</v>
      </c>
    </row>
    <row r="34" spans="1:8" ht="102" x14ac:dyDescent="0.2">
      <c r="A34" s="8" t="s">
        <v>19</v>
      </c>
      <c r="B34" s="9">
        <v>2180000000</v>
      </c>
      <c r="C34" s="10">
        <v>0</v>
      </c>
      <c r="D34" s="10">
        <v>7577.76</v>
      </c>
      <c r="E34" s="10">
        <v>0</v>
      </c>
      <c r="F34" s="10">
        <v>47.77</v>
      </c>
      <c r="G34" s="15" t="str">
        <f t="shared" si="1"/>
        <v xml:space="preserve"> </v>
      </c>
      <c r="H34" s="15">
        <f t="shared" si="2"/>
        <v>0.63039737336627177</v>
      </c>
    </row>
    <row r="35" spans="1:8" ht="38.25" x14ac:dyDescent="0.2">
      <c r="A35" s="8" t="s">
        <v>20</v>
      </c>
      <c r="B35" s="9">
        <v>2190000000</v>
      </c>
      <c r="C35" s="10">
        <v>0</v>
      </c>
      <c r="D35" s="10">
        <v>-7545.81</v>
      </c>
      <c r="E35" s="10">
        <v>0</v>
      </c>
      <c r="F35" s="10">
        <v>-11589.75</v>
      </c>
      <c r="G35" s="15" t="str">
        <f t="shared" si="1"/>
        <v xml:space="preserve"> </v>
      </c>
      <c r="H35" s="15">
        <f t="shared" si="2"/>
        <v>153.5918609135401</v>
      </c>
    </row>
  </sheetData>
  <mergeCells count="3">
    <mergeCell ref="A1:H1"/>
    <mergeCell ref="A2:H2"/>
    <mergeCell ref="A4:H4"/>
  </mergeCells>
  <pageMargins left="0.7" right="0.7" top="0.32" bottom="0.34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user</cp:lastModifiedBy>
  <cp:lastPrinted>2018-04-05T03:58:35Z</cp:lastPrinted>
  <dcterms:created xsi:type="dcterms:W3CDTF">2017-09-25T09:13:44Z</dcterms:created>
  <dcterms:modified xsi:type="dcterms:W3CDTF">2021-01-20T09:24:29Z</dcterms:modified>
</cp:coreProperties>
</file>