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 квартал2023\"/>
    </mc:Choice>
  </mc:AlternateContent>
  <xr:revisionPtr revIDLastSave="0" documentId="13_ncr:1_{9CF350D6-B556-4715-B395-21B9196EA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D30" i="1" l="1"/>
  <c r="F28" i="1"/>
  <c r="F27" i="1"/>
  <c r="C30" i="1" l="1"/>
  <c r="B30" i="1"/>
  <c r="G10" i="1" l="1"/>
  <c r="F9" i="1"/>
  <c r="F8" i="1"/>
  <c r="F5" i="1" l="1"/>
  <c r="F21" i="1" l="1"/>
  <c r="G21" i="1"/>
  <c r="G26" i="1" l="1"/>
  <c r="F26" i="1"/>
  <c r="G25" i="1"/>
  <c r="F25" i="1"/>
  <c r="G24" i="1"/>
  <c r="F24" i="1"/>
  <c r="G23" i="1"/>
  <c r="F23" i="1"/>
  <c r="G22" i="1"/>
  <c r="F22" i="1"/>
  <c r="G16" i="1"/>
  <c r="F16" i="1"/>
  <c r="G15" i="1"/>
  <c r="F15" i="1"/>
  <c r="F14" i="1"/>
  <c r="G13" i="1"/>
  <c r="F13" i="1"/>
  <c r="G12" i="1"/>
  <c r="F12" i="1"/>
  <c r="G11" i="1"/>
  <c r="F11" i="1"/>
  <c r="F10" i="1"/>
  <c r="G7" i="1"/>
  <c r="F7" i="1"/>
  <c r="G6" i="1"/>
  <c r="F6" i="1"/>
  <c r="G5" i="1"/>
  <c r="G30" i="1" l="1"/>
  <c r="F30" i="1" l="1"/>
</calcChain>
</file>

<file path=xl/sharedStrings.xml><?xml version="1.0" encoding="utf-8"?>
<sst xmlns="http://schemas.openxmlformats.org/spreadsheetml/2006/main" count="36" uniqueCount="36">
  <si>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</si>
  <si>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</si>
  <si>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</si>
  <si>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</si>
  <si>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</si>
  <si>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</si>
  <si>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</si>
  <si>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</si>
  <si>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</si>
  <si>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</si>
  <si>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</si>
  <si>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</si>
  <si>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</si>
  <si>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</si>
  <si>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</si>
  <si>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</si>
  <si>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</si>
  <si>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</si>
  <si>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</si>
  <si>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</si>
  <si>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</si>
  <si>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</si>
  <si>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</si>
  <si>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Уточненный план  на 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</si>
  <si>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</si>
  <si>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</si>
  <si>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</si>
  <si>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</si>
  <si>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Уточненный план  на  2023 год</t>
  </si>
  <si>
    <t>% испол-я уточненного плана за 2023 год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</si>
  <si>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</si>
  <si>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</si>
  <si>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</si>
  <si>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 квартал 2023 года в сравнении с  аналогичным периодом 2022 года</t>
  </si>
  <si>
    <t>Исполнено за 2 квартал 2022 года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</si>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</sst>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4" fontId="0" fillId="0" borderId="1" xfId="0" applyNumberFormat="1" applyFill="1" applyBorder="1"/>
    <xf numFmtId="4" fontId="6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/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130" zoomScaleNormal="130" workbookViewId="0">
      <selection activeCell="E30" sqref="E30"/>
    </sheetView>
  </sheetViews>
  <sheetFormatPr defaultRowHeight="12.75" x14ac:dyDescent="0.2"/>
  <cols>
    <col min="1" max="1" width="53.6640625" style="11" customWidth="1"/>
    <col min="2" max="2" width="17.5" style="11" customWidth="1"/>
    <col min="3" max="3" width="15.1640625" style="11" customWidth="1"/>
    <col min="4" max="4" width="15.33203125" style="1" customWidth="1"/>
    <col min="5" max="5" width="16" style="1" customWidth="1"/>
    <col min="6" max="6" width="15.5" style="12" customWidth="1"/>
    <col min="7" max="7" width="13.33203125" style="10" customWidth="1"/>
    <col min="8" max="8" width="12.1640625" style="10" bestFit="1" customWidth="1"/>
    <col min="9" max="16384" width="9.33203125" style="10"/>
  </cols>
  <sheetData>
    <row r="1" spans="1:7" x14ac:dyDescent="0.2">
      <c r="A1" s="25" t="s">
        <v>0</v>
      </c>
      <c r="B1" s="25"/>
      <c r="C1" s="25"/>
      <c r="D1" s="25"/>
      <c r="E1" s="25"/>
      <c r="F1" s="25"/>
    </row>
    <row r="2" spans="1:7" ht="38.25" customHeight="1" x14ac:dyDescent="0.2">
      <c r="A2" s="25" t="s">
        <v>33</v>
      </c>
      <c r="B2" s="25"/>
      <c r="C2" s="25"/>
      <c r="D2" s="25"/>
      <c r="E2" s="25"/>
      <c r="F2" s="25"/>
    </row>
    <row r="3" spans="1:7" x14ac:dyDescent="0.2">
      <c r="A3" s="11" t="s">
        <v>1</v>
      </c>
    </row>
    <row r="4" spans="1:7" ht="78" customHeight="1" x14ac:dyDescent="0.2">
      <c r="A4" s="13" t="s">
        <v>2</v>
      </c>
      <c r="B4" s="2" t="s">
        <v>23</v>
      </c>
      <c r="C4" s="2" t="s">
        <v>34</v>
      </c>
      <c r="D4" s="2" t="s">
        <v>28</v>
      </c>
      <c r="E4" s="2" t="s">
        <v>35</v>
      </c>
      <c r="F4" s="2" t="s">
        <v>29</v>
      </c>
      <c r="G4" s="14" t="s">
        <v>22</v>
      </c>
    </row>
    <row r="5" spans="1:7" ht="45" x14ac:dyDescent="0.2">
      <c r="A5" s="15" t="s">
        <v>3</v>
      </c>
      <c r="B5" s="3">
        <v>1331117.7948400001</v>
      </c>
      <c r="C5" s="7">
        <v>708336.36563000001</v>
      </c>
      <c r="D5" s="3">
        <v>1430986.3372599999</v>
      </c>
      <c r="E5" s="4">
        <v>714514.00081999996</v>
      </c>
      <c r="F5" s="16">
        <f t="shared" ref="F5:F16" si="0">E5/D5*100</f>
        <v>49.931573923209157</v>
      </c>
      <c r="G5" s="17">
        <f>E5/C5*100</f>
        <v>100.87213299920094</v>
      </c>
    </row>
    <row r="6" spans="1:7" ht="60" x14ac:dyDescent="0.25">
      <c r="A6" s="15" t="s">
        <v>4</v>
      </c>
      <c r="B6" s="7">
        <v>56509</v>
      </c>
      <c r="C6" s="7">
        <v>23636.066490000001</v>
      </c>
      <c r="D6" s="4">
        <v>67451</v>
      </c>
      <c r="E6" s="4">
        <v>28743.10874</v>
      </c>
      <c r="F6" s="18">
        <f t="shared" si="0"/>
        <v>42.613317430430982</v>
      </c>
      <c r="G6" s="19">
        <f>E6/C6*100</f>
        <v>121.60698884546079</v>
      </c>
    </row>
    <row r="7" spans="1:7" ht="60" x14ac:dyDescent="0.25">
      <c r="A7" s="15" t="s">
        <v>5</v>
      </c>
      <c r="B7" s="20">
        <v>60779</v>
      </c>
      <c r="C7" s="20">
        <v>27264.5</v>
      </c>
      <c r="D7" s="5">
        <v>62820</v>
      </c>
      <c r="E7" s="5">
        <v>31135.142</v>
      </c>
      <c r="F7" s="18">
        <f t="shared" si="0"/>
        <v>49.562467367080551</v>
      </c>
      <c r="G7" s="19">
        <f>E7/C7*100</f>
        <v>114.19663665205671</v>
      </c>
    </row>
    <row r="8" spans="1:7" ht="60" x14ac:dyDescent="0.25">
      <c r="A8" s="15" t="s">
        <v>24</v>
      </c>
      <c r="B8" s="20">
        <v>1029</v>
      </c>
      <c r="C8" s="20">
        <v>520.5</v>
      </c>
      <c r="D8" s="5">
        <v>1161</v>
      </c>
      <c r="E8" s="5">
        <v>575.5</v>
      </c>
      <c r="F8" s="18">
        <f t="shared" si="0"/>
        <v>49.569336778639105</v>
      </c>
      <c r="G8" s="19">
        <v>0</v>
      </c>
    </row>
    <row r="9" spans="1:7" ht="60" x14ac:dyDescent="0.25">
      <c r="A9" s="15" t="s">
        <v>6</v>
      </c>
      <c r="B9" s="20">
        <v>2400</v>
      </c>
      <c r="C9" s="20">
        <v>0</v>
      </c>
      <c r="D9" s="5">
        <v>4599.17436</v>
      </c>
      <c r="E9" s="5">
        <v>0</v>
      </c>
      <c r="F9" s="18">
        <f t="shared" si="0"/>
        <v>0</v>
      </c>
      <c r="G9" s="19">
        <v>0</v>
      </c>
    </row>
    <row r="10" spans="1:7" ht="75" x14ac:dyDescent="0.25">
      <c r="A10" s="15" t="s">
        <v>7</v>
      </c>
      <c r="B10" s="20">
        <v>8755.2999999999993</v>
      </c>
      <c r="C10" s="20">
        <v>3820.3159999999998</v>
      </c>
      <c r="D10" s="5">
        <v>8780</v>
      </c>
      <c r="E10" s="5">
        <v>3562.9001600000001</v>
      </c>
      <c r="F10" s="18">
        <f t="shared" si="0"/>
        <v>40.579728473804103</v>
      </c>
      <c r="G10" s="19">
        <f>E10/C10*100</f>
        <v>93.261922835702606</v>
      </c>
    </row>
    <row r="11" spans="1:7" ht="45" x14ac:dyDescent="0.25">
      <c r="A11" s="15" t="s">
        <v>8</v>
      </c>
      <c r="B11" s="20">
        <v>161560.76749</v>
      </c>
      <c r="C11" s="20">
        <v>73467.485740000004</v>
      </c>
      <c r="D11" s="5">
        <v>154553.96489999999</v>
      </c>
      <c r="E11" s="5">
        <v>81869.822939999998</v>
      </c>
      <c r="F11" s="18">
        <f t="shared" si="0"/>
        <v>52.971674322927711</v>
      </c>
      <c r="G11" s="19">
        <f>E11/C11*100</f>
        <v>111.43681060453832</v>
      </c>
    </row>
    <row r="12" spans="1:7" ht="45" x14ac:dyDescent="0.25">
      <c r="A12" s="15" t="s">
        <v>9</v>
      </c>
      <c r="B12" s="21">
        <v>104343.45568</v>
      </c>
      <c r="C12" s="21">
        <v>41742.346989999998</v>
      </c>
      <c r="D12" s="6">
        <v>126376.5</v>
      </c>
      <c r="E12" s="6">
        <v>49171.533259999997</v>
      </c>
      <c r="F12" s="18">
        <f t="shared" si="0"/>
        <v>38.908763306469154</v>
      </c>
      <c r="G12" s="19">
        <f>E12/C12*100</f>
        <v>117.79772055409288</v>
      </c>
    </row>
    <row r="13" spans="1:7" ht="90" x14ac:dyDescent="0.25">
      <c r="A13" s="15" t="s">
        <v>10</v>
      </c>
      <c r="B13" s="20">
        <v>135524.90716</v>
      </c>
      <c r="C13" s="20">
        <v>52400.852050000001</v>
      </c>
      <c r="D13" s="5">
        <v>108335.86362</v>
      </c>
      <c r="E13" s="5">
        <v>51613.408369999997</v>
      </c>
      <c r="F13" s="18">
        <f t="shared" si="0"/>
        <v>47.642033436904811</v>
      </c>
      <c r="G13" s="19">
        <f>E13/C13*100</f>
        <v>98.497269320642658</v>
      </c>
    </row>
    <row r="14" spans="1:7" ht="60" x14ac:dyDescent="0.25">
      <c r="A14" s="15" t="s">
        <v>11</v>
      </c>
      <c r="B14" s="21">
        <v>95503.46</v>
      </c>
      <c r="C14" s="21">
        <v>15531.367980000001</v>
      </c>
      <c r="D14" s="6">
        <v>103489.486</v>
      </c>
      <c r="E14" s="6">
        <v>19487.110479999999</v>
      </c>
      <c r="F14" s="18">
        <f t="shared" si="0"/>
        <v>18.830038908493563</v>
      </c>
      <c r="G14" s="19">
        <v>0</v>
      </c>
    </row>
    <row r="15" spans="1:7" ht="75" x14ac:dyDescent="0.25">
      <c r="A15" s="15" t="s">
        <v>12</v>
      </c>
      <c r="B15" s="20">
        <v>8262</v>
      </c>
      <c r="C15" s="20">
        <v>3417.7782200000001</v>
      </c>
      <c r="D15" s="5">
        <v>9290</v>
      </c>
      <c r="E15" s="5">
        <v>3235.4033599999998</v>
      </c>
      <c r="F15" s="18">
        <f t="shared" si="0"/>
        <v>34.826731539289554</v>
      </c>
      <c r="G15" s="19">
        <f>E15/C15*100</f>
        <v>94.663935215784704</v>
      </c>
    </row>
    <row r="16" spans="1:7" ht="60" x14ac:dyDescent="0.25">
      <c r="A16" s="15" t="s">
        <v>13</v>
      </c>
      <c r="B16" s="20">
        <v>3219.1</v>
      </c>
      <c r="C16" s="20">
        <v>1349.16272</v>
      </c>
      <c r="D16" s="5">
        <v>4091.4</v>
      </c>
      <c r="E16" s="5">
        <v>1867.73047</v>
      </c>
      <c r="F16" s="18">
        <f t="shared" si="0"/>
        <v>45.650155692428015</v>
      </c>
      <c r="G16" s="19">
        <f>E16/C16*100</f>
        <v>138.43626438180857</v>
      </c>
    </row>
    <row r="17" spans="1:7" ht="60" x14ac:dyDescent="0.25">
      <c r="A17" s="15" t="s">
        <v>30</v>
      </c>
      <c r="B17" s="20">
        <v>350</v>
      </c>
      <c r="C17" s="20">
        <v>300</v>
      </c>
      <c r="D17" s="5">
        <v>650</v>
      </c>
      <c r="E17" s="5">
        <v>130</v>
      </c>
      <c r="F17" s="18">
        <v>0</v>
      </c>
      <c r="G17" s="19"/>
    </row>
    <row r="18" spans="1:7" ht="60" x14ac:dyDescent="0.25">
      <c r="A18" s="15" t="s">
        <v>25</v>
      </c>
      <c r="B18" s="20">
        <v>10821.84311</v>
      </c>
      <c r="C18" s="20">
        <v>5485.9139999999998</v>
      </c>
      <c r="D18" s="5">
        <v>7257.8669799999998</v>
      </c>
      <c r="E18" s="5">
        <v>7257.8669799999998</v>
      </c>
      <c r="F18" s="18"/>
      <c r="G18" s="19"/>
    </row>
    <row r="19" spans="1:7" ht="60" x14ac:dyDescent="0.25">
      <c r="A19" s="15" t="s">
        <v>31</v>
      </c>
      <c r="B19" s="7"/>
      <c r="C19" s="7"/>
      <c r="D19" s="5">
        <v>5016</v>
      </c>
      <c r="E19" s="5">
        <v>0</v>
      </c>
      <c r="F19" s="18"/>
      <c r="G19" s="19"/>
    </row>
    <row r="20" spans="1:7" ht="60" x14ac:dyDescent="0.25">
      <c r="A20" s="15" t="s">
        <v>32</v>
      </c>
      <c r="B20" s="7"/>
      <c r="C20" s="7"/>
      <c r="D20" s="5">
        <v>48</v>
      </c>
      <c r="E20" s="5">
        <v>0</v>
      </c>
      <c r="F20" s="18"/>
      <c r="G20" s="19"/>
    </row>
    <row r="21" spans="1:7" ht="51" x14ac:dyDescent="0.25">
      <c r="A21" s="14" t="s">
        <v>16</v>
      </c>
      <c r="B21" s="7">
        <v>42820.18</v>
      </c>
      <c r="C21" s="7">
        <v>23439.14</v>
      </c>
      <c r="D21" s="7">
        <v>44358</v>
      </c>
      <c r="E21" s="7">
        <v>22048.639999999999</v>
      </c>
      <c r="F21" s="18">
        <f t="shared" ref="F21:F28" si="1">E21/D21*100</f>
        <v>49.70611840028856</v>
      </c>
      <c r="G21" s="19">
        <f t="shared" ref="G21:G26" si="2">E21/C21*100</f>
        <v>94.067615108745457</v>
      </c>
    </row>
    <row r="22" spans="1:7" ht="38.25" x14ac:dyDescent="0.25">
      <c r="A22" s="14" t="s">
        <v>17</v>
      </c>
      <c r="B22" s="7">
        <v>119807.713</v>
      </c>
      <c r="C22" s="7">
        <v>41503.952160000001</v>
      </c>
      <c r="D22" s="7">
        <v>109737.90633</v>
      </c>
      <c r="E22" s="7">
        <v>42461.324050000003</v>
      </c>
      <c r="F22" s="18">
        <f t="shared" si="1"/>
        <v>38.693397268134305</v>
      </c>
      <c r="G22" s="19">
        <f t="shared" si="2"/>
        <v>102.30670054338266</v>
      </c>
    </row>
    <row r="23" spans="1:7" ht="51" x14ac:dyDescent="0.25">
      <c r="A23" s="14" t="s">
        <v>18</v>
      </c>
      <c r="B23" s="7">
        <v>68121.190319999994</v>
      </c>
      <c r="C23" s="7">
        <v>29020.040850000001</v>
      </c>
      <c r="D23" s="7">
        <v>76838.546100000007</v>
      </c>
      <c r="E23" s="7">
        <v>37267.391439999999</v>
      </c>
      <c r="F23" s="18">
        <f t="shared" si="1"/>
        <v>48.500906552160799</v>
      </c>
      <c r="G23" s="19">
        <f t="shared" si="2"/>
        <v>128.41950027785711</v>
      </c>
    </row>
    <row r="24" spans="1:7" ht="63.75" x14ac:dyDescent="0.25">
      <c r="A24" s="14" t="s">
        <v>19</v>
      </c>
      <c r="B24" s="7">
        <v>5066</v>
      </c>
      <c r="C24" s="7">
        <v>1978.9578799999999</v>
      </c>
      <c r="D24" s="7">
        <v>2117.0936700000002</v>
      </c>
      <c r="E24" s="7">
        <v>891.83149000000003</v>
      </c>
      <c r="F24" s="18">
        <f t="shared" si="1"/>
        <v>42.125273087231889</v>
      </c>
      <c r="G24" s="19">
        <f t="shared" si="2"/>
        <v>45.065713576480974</v>
      </c>
    </row>
    <row r="25" spans="1:7" ht="51" x14ac:dyDescent="0.25">
      <c r="A25" s="14" t="s">
        <v>20</v>
      </c>
      <c r="B25" s="7">
        <v>13373.64293</v>
      </c>
      <c r="C25" s="7">
        <v>6164.0163599999996</v>
      </c>
      <c r="D25" s="7">
        <v>15488.48</v>
      </c>
      <c r="E25" s="7">
        <v>6828.2670900000003</v>
      </c>
      <c r="F25" s="18">
        <f t="shared" si="1"/>
        <v>44.086101993223352</v>
      </c>
      <c r="G25" s="19">
        <f t="shared" si="2"/>
        <v>110.77626487675319</v>
      </c>
    </row>
    <row r="26" spans="1:7" ht="38.25" x14ac:dyDescent="0.25">
      <c r="A26" s="14" t="s">
        <v>21</v>
      </c>
      <c r="B26" s="7">
        <v>159532.30022</v>
      </c>
      <c r="C26" s="7">
        <v>56431.561390000003</v>
      </c>
      <c r="D26" s="7">
        <v>157830.95452999999</v>
      </c>
      <c r="E26" s="7">
        <v>64638.824110000001</v>
      </c>
      <c r="F26" s="18">
        <f t="shared" si="1"/>
        <v>40.954465682911184</v>
      </c>
      <c r="G26" s="19">
        <f t="shared" si="2"/>
        <v>114.54374558818139</v>
      </c>
    </row>
    <row r="27" spans="1:7" ht="63.75" x14ac:dyDescent="0.25">
      <c r="A27" s="14" t="s">
        <v>26</v>
      </c>
      <c r="B27" s="7">
        <v>18750</v>
      </c>
      <c r="C27" s="7"/>
      <c r="D27" s="7">
        <v>33354.694819999997</v>
      </c>
      <c r="E27" s="7">
        <v>6824.4768000000004</v>
      </c>
      <c r="F27" s="18">
        <f t="shared" si="1"/>
        <v>20.460318515365149</v>
      </c>
      <c r="G27" s="19"/>
    </row>
    <row r="28" spans="1:7" ht="63.75" x14ac:dyDescent="0.25">
      <c r="A28" s="14" t="s">
        <v>27</v>
      </c>
      <c r="B28" s="7">
        <v>20581.059829999998</v>
      </c>
      <c r="C28" s="7"/>
      <c r="D28" s="7">
        <v>173311.10475999999</v>
      </c>
      <c r="E28" s="7">
        <v>23305.745019999998</v>
      </c>
      <c r="F28" s="18">
        <f t="shared" si="1"/>
        <v>13.447346638447453</v>
      </c>
      <c r="G28" s="19"/>
    </row>
    <row r="29" spans="1:7" ht="15" x14ac:dyDescent="0.25">
      <c r="A29" s="15" t="s">
        <v>14</v>
      </c>
      <c r="B29" s="5"/>
      <c r="C29" s="5"/>
      <c r="D29" s="5"/>
      <c r="E29" s="5"/>
      <c r="F29" s="18"/>
      <c r="G29" s="19"/>
    </row>
    <row r="30" spans="1:7" ht="15" x14ac:dyDescent="0.25">
      <c r="A30" s="22" t="s">
        <v>15</v>
      </c>
      <c r="B30" s="8">
        <f>SUM(B5:B29)</f>
        <v>2428227.7145800004</v>
      </c>
      <c r="C30" s="8">
        <f>SUM(C5:C29)</f>
        <v>1115810.3244599998</v>
      </c>
      <c r="D30" s="8">
        <f>SUM(D5:D29)</f>
        <v>2707943.3733299994</v>
      </c>
      <c r="E30" s="8">
        <f>SUM(E5:E29)</f>
        <v>1197430.02758</v>
      </c>
      <c r="F30" s="23">
        <f>E30/D30*100</f>
        <v>44.219167925491071</v>
      </c>
      <c r="G30" s="24">
        <f>E30/C30*100</f>
        <v>107.31483670035948</v>
      </c>
    </row>
    <row r="34" spans="4:5" x14ac:dyDescent="0.2">
      <c r="D34" s="9"/>
      <c r="E34" s="9"/>
    </row>
    <row r="51" ht="0.75" hidden="1" customHeight="1" x14ac:dyDescent="0.2"/>
    <row r="52" hidden="1" x14ac:dyDescent="0.2"/>
    <row r="53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2023-04-11T06:10:19Z</cp:lastPrinted>
  <dcterms:created xsi:type="dcterms:W3CDTF">2017-05-25T10:54:37Z</dcterms:created>
  <dcterms:modified xsi:type="dcterms:W3CDTF">2023-07-12T10:20:06Z</dcterms:modified>
</cp:coreProperties>
</file>