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ОИ ДОКУМЕНТЫ\На сайт\ОТЧЕТЫ\2023\"/>
    </mc:Choice>
  </mc:AlternateContent>
  <xr:revisionPtr revIDLastSave="0" documentId="8_{D4E1EB3A-99E5-437A-86BF-19365A74F0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9" i="1"/>
  <c r="G9" i="1"/>
  <c r="H31" i="1"/>
  <c r="H32" i="1"/>
  <c r="H33" i="1"/>
  <c r="H3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F9" i="1" l="1"/>
  <c r="E9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</calcChain>
</file>

<file path=xl/sharedStrings.xml><?xml version="1.0" encoding="utf-8"?>
<sst xmlns="http://schemas.openxmlformats.org/spreadsheetml/2006/main" count="39" uniqueCount="39">
  <si>
    <t>Наименование</t>
  </si>
  <si>
    <t>Классификация</t>
  </si>
  <si>
    <t xml:space="preserve">Темп роста к прошлому году 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</si>
  <si>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</si>
  <si>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</si>
  <si>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</si>
  <si>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</si>
  <si>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</si>
  <si>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</si>
  <si>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</si>
  <si>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</si>
  <si>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</si>
  <si>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</si>
  <si>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</si>
  <si>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</si>
  <si>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</si>
  <si>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</si>
  <si>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НЕРЕЗИДЕНТОВ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</si>
  <si>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</si>
  <si>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</si>
  <si>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</si>
  <si>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ДРУГИХ БЮДЖЕТОВ БЮДЖЕТНОЙ СИСТЕМЫ РОССИЙСКОЙ ФЕДЕРАЦИИ (за исключением внутренних оборотов)</t>
  </si>
  <si>
    <t>Дотации за вычетом внутренних оборотов</t>
  </si>
  <si>
    <t>Субсидии за исключением внутренних оборотов</t>
  </si>
  <si>
    <t>Субвенции за исключением внутренних оборотов</t>
  </si>
  <si>
    <t>Иные межбюджетные трансферты за исключением внутренних оборотов</t>
  </si>
  <si>
    <t>Прочие безвозмездные поступлениея от других бюджетов</t>
  </si>
  <si>
    <t xml:space="preserve"> Сведения об исполнении консолидированного бюджета </t>
  </si>
  <si>
    <t xml:space="preserve"> муниципального района Мелеузовский район Республики Башкортостан  по доходам в разрезе видов доходов за отчетный период текущего финансового года в сравнении с соответствующим периодом прошлого года</t>
  </si>
  <si>
    <t>ИТОГО ДОХОДЫ</t>
  </si>
  <si>
    <t xml:space="preserve">БЕЗВОЗМЕЗДНЫЕ ПОСТУПЛЕНИЯ </t>
  </si>
  <si>
    <t>Ед.Изм.: руб.</t>
  </si>
  <si>
    <t>Уточненный план на 2022 год</t>
  </si>
  <si>
    <t>БЕЗВОЗМЕЗДНЫЕ ПОСТУПЛЕНИЯ ОТ ГОСУДАРСТВЕННЫХ (МУНИЦИПАЛЬНЫХ) ОРГАНИЗАЦИЙ</t>
  </si>
  <si>
    <t>Уточненный план на 2023 год</t>
  </si>
  <si>
    <t>% исполнения уточненного плана  за 2023 год</t>
  </si>
  <si>
    <t>на  1 октября 2023 г.</t>
  </si>
  <si>
    <t>Исполнено за 9 мес. 2023 года</t>
  </si>
  <si>
    <t>Исполнено за 9 мес.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</si>
</sst>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</font>
    <font>
      <b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4" fontId="1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0" fontId="1" fillId="0" borderId="1" xfId="0" applyNumberFormat="1" applyFont="1" applyFill="1" applyBorder="1" applyAlignment="1">
      <alignment vertical="top"/>
    </xf>
    <xf numFmtId="40" fontId="5" fillId="0" borderId="1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workbookViewId="0">
      <selection activeCell="B15" sqref="B15"/>
    </sheetView>
  </sheetViews>
  <sheetFormatPr defaultRowHeight="12.75" x14ac:dyDescent="0.2"/>
  <cols>
    <col min="1" max="1" width="71.33203125" style="7" customWidth="1"/>
    <col min="2" max="2" width="17.1640625" style="4" customWidth="1"/>
    <col min="3" max="3" width="19" style="4" customWidth="1"/>
    <col min="4" max="4" width="18.5" style="4" customWidth="1"/>
    <col min="5" max="5" width="19.6640625" style="4" customWidth="1"/>
    <col min="6" max="6" width="19.1640625" style="4" customWidth="1"/>
    <col min="7" max="7" width="16.83203125" style="4" customWidth="1"/>
    <col min="8" max="8" width="13.5" style="4" customWidth="1"/>
    <col min="9" max="16384" width="9.33203125" style="4"/>
  </cols>
  <sheetData>
    <row r="1" spans="1:8" ht="15.75" x14ac:dyDescent="0.2">
      <c r="A1" s="21" t="s">
        <v>27</v>
      </c>
      <c r="B1" s="21"/>
      <c r="C1" s="21"/>
      <c r="D1" s="21"/>
      <c r="E1" s="21"/>
      <c r="F1" s="21"/>
      <c r="G1" s="21"/>
      <c r="H1" s="21"/>
    </row>
    <row r="2" spans="1:8" ht="15.75" x14ac:dyDescent="0.2">
      <c r="A2" s="22" t="s">
        <v>28</v>
      </c>
      <c r="B2" s="22"/>
      <c r="C2" s="22"/>
      <c r="D2" s="22"/>
      <c r="E2" s="22"/>
      <c r="F2" s="22"/>
      <c r="G2" s="22"/>
      <c r="H2" s="22"/>
    </row>
    <row r="3" spans="1:8" ht="15.75" x14ac:dyDescent="0.2">
      <c r="A3" s="5"/>
      <c r="B3" s="6"/>
      <c r="C3" s="6"/>
      <c r="D3" s="6"/>
      <c r="E3" s="6"/>
      <c r="F3" s="6"/>
      <c r="G3" s="6"/>
      <c r="H3" s="6"/>
    </row>
    <row r="4" spans="1:8" ht="15.75" x14ac:dyDescent="0.2">
      <c r="A4" s="22" t="s">
        <v>36</v>
      </c>
      <c r="B4" s="22"/>
      <c r="C4" s="22"/>
      <c r="D4" s="22"/>
      <c r="E4" s="22"/>
      <c r="F4" s="22"/>
      <c r="G4" s="22"/>
      <c r="H4" s="22"/>
    </row>
    <row r="6" spans="1:8" x14ac:dyDescent="0.2">
      <c r="A6" s="7" t="s">
        <v>31</v>
      </c>
    </row>
    <row r="8" spans="1:8" s="1" customFormat="1" ht="54" customHeight="1" x14ac:dyDescent="0.2">
      <c r="A8" s="2" t="s">
        <v>0</v>
      </c>
      <c r="B8" s="2" t="s">
        <v>1</v>
      </c>
      <c r="C8" s="2" t="s">
        <v>32</v>
      </c>
      <c r="D8" s="2" t="s">
        <v>38</v>
      </c>
      <c r="E8" s="2" t="s">
        <v>34</v>
      </c>
      <c r="F8" s="2" t="s">
        <v>37</v>
      </c>
      <c r="G8" s="2" t="s">
        <v>35</v>
      </c>
      <c r="H8" s="2" t="s">
        <v>2</v>
      </c>
    </row>
    <row r="9" spans="1:8" s="12" customFormat="1" x14ac:dyDescent="0.2">
      <c r="A9" s="8" t="s">
        <v>29</v>
      </c>
      <c r="B9" s="9">
        <v>0</v>
      </c>
      <c r="C9" s="10">
        <v>2251379473.5099998</v>
      </c>
      <c r="D9" s="10">
        <v>1630029012.46</v>
      </c>
      <c r="E9" s="10">
        <f>E10+E24</f>
        <v>2556710326.3499999</v>
      </c>
      <c r="F9" s="10">
        <f>F10+F24</f>
        <v>1996556238.9200001</v>
      </c>
      <c r="G9" s="11">
        <f>IF(E9=0," ",F9/E9*100)</f>
        <v>78.090827042198214</v>
      </c>
      <c r="H9" s="11">
        <f>IF(D9=0," ",F9/D9*100)</f>
        <v>122.48593268329905</v>
      </c>
    </row>
    <row r="10" spans="1:8" s="12" customFormat="1" x14ac:dyDescent="0.2">
      <c r="A10" s="8" t="s">
        <v>3</v>
      </c>
      <c r="B10" s="9">
        <v>1000000000</v>
      </c>
      <c r="C10" s="13">
        <v>905602291.65999997</v>
      </c>
      <c r="D10" s="13">
        <v>658302110.77999997</v>
      </c>
      <c r="E10" s="13">
        <v>933232605</v>
      </c>
      <c r="F10" s="13">
        <v>814711694.77999997</v>
      </c>
      <c r="G10" s="11">
        <f t="shared" ref="G10:G35" si="0">IF(E10=0," ",F10/E10*100)</f>
        <v>87.299960418763973</v>
      </c>
      <c r="H10" s="11">
        <f t="shared" ref="H10:H35" si="1">IF(D10=0," ",F10/D10*100)</f>
        <v>123.75954465870929</v>
      </c>
    </row>
    <row r="11" spans="1:8" x14ac:dyDescent="0.2">
      <c r="A11" s="14" t="s">
        <v>4</v>
      </c>
      <c r="B11" s="15">
        <v>1010000000</v>
      </c>
      <c r="C11" s="16">
        <v>520251000</v>
      </c>
      <c r="D11" s="16">
        <v>342580850.74000001</v>
      </c>
      <c r="E11" s="16">
        <v>512281000</v>
      </c>
      <c r="F11" s="16">
        <v>389700336</v>
      </c>
      <c r="G11" s="17">
        <f t="shared" si="0"/>
        <v>76.071596643248526</v>
      </c>
      <c r="H11" s="17">
        <f t="shared" si="1"/>
        <v>113.75426710460272</v>
      </c>
    </row>
    <row r="12" spans="1:8" ht="25.5" x14ac:dyDescent="0.2">
      <c r="A12" s="14" t="s">
        <v>5</v>
      </c>
      <c r="B12" s="15">
        <v>1030000000</v>
      </c>
      <c r="C12" s="16">
        <v>32518000</v>
      </c>
      <c r="D12" s="16">
        <v>27480112.920000002</v>
      </c>
      <c r="E12" s="16">
        <v>32995000</v>
      </c>
      <c r="F12" s="16">
        <v>28507119.780000001</v>
      </c>
      <c r="G12" s="17">
        <f t="shared" si="0"/>
        <v>86.398302106379759</v>
      </c>
      <c r="H12" s="17">
        <f t="shared" si="1"/>
        <v>103.73727307085608</v>
      </c>
    </row>
    <row r="13" spans="1:8" x14ac:dyDescent="0.2">
      <c r="A13" s="14" t="s">
        <v>6</v>
      </c>
      <c r="B13" s="15">
        <v>1050000000</v>
      </c>
      <c r="C13" s="16">
        <v>155503621</v>
      </c>
      <c r="D13" s="16">
        <v>136798641.16999999</v>
      </c>
      <c r="E13" s="16">
        <v>175400000</v>
      </c>
      <c r="F13" s="16">
        <v>234275672.05000001</v>
      </c>
      <c r="G13" s="17">
        <f t="shared" si="0"/>
        <v>133.56651770239455</v>
      </c>
      <c r="H13" s="17">
        <f t="shared" si="1"/>
        <v>171.25584731420329</v>
      </c>
    </row>
    <row r="14" spans="1:8" x14ac:dyDescent="0.2">
      <c r="A14" s="14" t="s">
        <v>7</v>
      </c>
      <c r="B14" s="15">
        <v>1060000000</v>
      </c>
      <c r="C14" s="16">
        <v>83184000</v>
      </c>
      <c r="D14" s="16">
        <v>34079215.909999996</v>
      </c>
      <c r="E14" s="16">
        <v>88973000</v>
      </c>
      <c r="F14" s="16">
        <v>48393484.549999997</v>
      </c>
      <c r="G14" s="17">
        <f t="shared" si="0"/>
        <v>54.391202443437891</v>
      </c>
      <c r="H14" s="17">
        <f t="shared" si="1"/>
        <v>142.00292834730305</v>
      </c>
    </row>
    <row r="15" spans="1:8" ht="25.5" x14ac:dyDescent="0.2">
      <c r="A15" s="14" t="s">
        <v>8</v>
      </c>
      <c r="B15" s="15">
        <v>1070000000</v>
      </c>
      <c r="C15" s="16">
        <v>2056000</v>
      </c>
      <c r="D15" s="16">
        <v>1621526</v>
      </c>
      <c r="E15" s="16">
        <v>2400000</v>
      </c>
      <c r="F15" s="16">
        <v>2122615.0499999998</v>
      </c>
      <c r="G15" s="17">
        <f t="shared" si="0"/>
        <v>88.44229374999999</v>
      </c>
      <c r="H15" s="17">
        <f t="shared" si="1"/>
        <v>130.90231362309331</v>
      </c>
    </row>
    <row r="16" spans="1:8" x14ac:dyDescent="0.2">
      <c r="A16" s="14" t="s">
        <v>9</v>
      </c>
      <c r="B16" s="15">
        <v>1080000000</v>
      </c>
      <c r="C16" s="16">
        <v>9535000</v>
      </c>
      <c r="D16" s="16">
        <v>8585533.8800000008</v>
      </c>
      <c r="E16" s="16">
        <v>10336000</v>
      </c>
      <c r="F16" s="16">
        <v>8497883.7599999998</v>
      </c>
      <c r="G16" s="17">
        <f t="shared" si="0"/>
        <v>82.216367647058817</v>
      </c>
      <c r="H16" s="17">
        <f t="shared" si="1"/>
        <v>98.979095287199527</v>
      </c>
    </row>
    <row r="17" spans="1:8" ht="25.5" x14ac:dyDescent="0.2">
      <c r="A17" s="14" t="s">
        <v>10</v>
      </c>
      <c r="B17" s="15">
        <v>1090000000</v>
      </c>
      <c r="C17" s="16">
        <v>0</v>
      </c>
      <c r="D17" s="16">
        <v>-25086.15</v>
      </c>
      <c r="E17" s="16">
        <v>0</v>
      </c>
      <c r="F17" s="16">
        <v>18195.59</v>
      </c>
      <c r="G17" s="17" t="str">
        <f t="shared" si="0"/>
        <v xml:space="preserve"> </v>
      </c>
      <c r="H17" s="17">
        <f t="shared" si="1"/>
        <v>-72.532413303755263</v>
      </c>
    </row>
    <row r="18" spans="1:8" ht="25.5" x14ac:dyDescent="0.2">
      <c r="A18" s="14" t="s">
        <v>11</v>
      </c>
      <c r="B18" s="15">
        <v>1110000000</v>
      </c>
      <c r="C18" s="16">
        <v>79986000</v>
      </c>
      <c r="D18" s="16">
        <v>79249012.870000005</v>
      </c>
      <c r="E18" s="16">
        <v>89667000</v>
      </c>
      <c r="F18" s="16">
        <v>76222069.890000001</v>
      </c>
      <c r="G18" s="17">
        <f t="shared" si="0"/>
        <v>85.005709893271771</v>
      </c>
      <c r="H18" s="17">
        <f t="shared" si="1"/>
        <v>96.180466014175607</v>
      </c>
    </row>
    <row r="19" spans="1:8" x14ac:dyDescent="0.2">
      <c r="A19" s="14" t="s">
        <v>12</v>
      </c>
      <c r="B19" s="15">
        <v>1120000000</v>
      </c>
      <c r="C19" s="16">
        <v>5000000</v>
      </c>
      <c r="D19" s="16">
        <v>2835846.51</v>
      </c>
      <c r="E19" s="16">
        <v>3800000</v>
      </c>
      <c r="F19" s="16">
        <v>4015539.01</v>
      </c>
      <c r="G19" s="17">
        <f t="shared" si="0"/>
        <v>105.67207921052631</v>
      </c>
      <c r="H19" s="17">
        <f t="shared" si="1"/>
        <v>141.59930715008971</v>
      </c>
    </row>
    <row r="20" spans="1:8" ht="25.5" x14ac:dyDescent="0.2">
      <c r="A20" s="14" t="s">
        <v>13</v>
      </c>
      <c r="B20" s="15">
        <v>1130000000</v>
      </c>
      <c r="C20" s="16">
        <v>928000</v>
      </c>
      <c r="D20" s="16">
        <v>4229205.72</v>
      </c>
      <c r="E20" s="16">
        <v>926000</v>
      </c>
      <c r="F20" s="16">
        <v>8532996.0999999996</v>
      </c>
      <c r="G20" s="17">
        <f t="shared" si="0"/>
        <v>921.48985961123117</v>
      </c>
      <c r="H20" s="17">
        <f t="shared" si="1"/>
        <v>201.76356188225338</v>
      </c>
    </row>
    <row r="21" spans="1:8" ht="25.5" x14ac:dyDescent="0.2">
      <c r="A21" s="14" t="s">
        <v>14</v>
      </c>
      <c r="B21" s="15">
        <v>1140000000</v>
      </c>
      <c r="C21" s="16">
        <v>11571000</v>
      </c>
      <c r="D21" s="16">
        <v>10409015.1</v>
      </c>
      <c r="E21" s="18">
        <v>11368000</v>
      </c>
      <c r="F21" s="18">
        <v>9830454.75</v>
      </c>
      <c r="G21" s="17">
        <f t="shared" si="0"/>
        <v>86.474795478536237</v>
      </c>
      <c r="H21" s="17">
        <f t="shared" si="1"/>
        <v>94.441737816289645</v>
      </c>
    </row>
    <row r="22" spans="1:8" x14ac:dyDescent="0.2">
      <c r="A22" s="14" t="s">
        <v>15</v>
      </c>
      <c r="B22" s="15">
        <v>1160000000</v>
      </c>
      <c r="C22" s="16">
        <v>2949670.66</v>
      </c>
      <c r="D22" s="16">
        <v>8845237.8900000006</v>
      </c>
      <c r="E22" s="18">
        <v>2557000</v>
      </c>
      <c r="F22" s="18">
        <v>2366679.44</v>
      </c>
      <c r="G22" s="17">
        <f t="shared" si="0"/>
        <v>92.556880719593266</v>
      </c>
      <c r="H22" s="17">
        <f t="shared" si="1"/>
        <v>26.756538031336092</v>
      </c>
    </row>
    <row r="23" spans="1:8" x14ac:dyDescent="0.2">
      <c r="A23" s="14" t="s">
        <v>16</v>
      </c>
      <c r="B23" s="15">
        <v>1170000000</v>
      </c>
      <c r="C23" s="16">
        <v>2120000</v>
      </c>
      <c r="D23" s="16">
        <v>1612998.22</v>
      </c>
      <c r="E23" s="18">
        <v>2529605</v>
      </c>
      <c r="F23" s="18">
        <v>2228648.81</v>
      </c>
      <c r="G23" s="17">
        <f t="shared" si="0"/>
        <v>88.102640926152503</v>
      </c>
      <c r="H23" s="17">
        <f t="shared" si="1"/>
        <v>138.16808861698559</v>
      </c>
    </row>
    <row r="24" spans="1:8" s="12" customFormat="1" x14ac:dyDescent="0.2">
      <c r="A24" s="8" t="s">
        <v>30</v>
      </c>
      <c r="B24" s="3">
        <v>2000000000</v>
      </c>
      <c r="C24" s="13">
        <v>1345777181.8499999</v>
      </c>
      <c r="D24" s="13">
        <v>971726901.67999995</v>
      </c>
      <c r="E24" s="23">
        <v>1623477721.3499999</v>
      </c>
      <c r="F24" s="23">
        <v>1181844544.1400001</v>
      </c>
      <c r="G24" s="17">
        <f t="shared" si="0"/>
        <v>72.797090381827928</v>
      </c>
      <c r="H24" s="11">
        <f t="shared" si="1"/>
        <v>121.62311675191167</v>
      </c>
    </row>
    <row r="25" spans="1:8" x14ac:dyDescent="0.2">
      <c r="A25" s="14" t="s">
        <v>17</v>
      </c>
      <c r="B25" s="3">
        <v>2010000000</v>
      </c>
      <c r="C25" s="15"/>
      <c r="D25" s="15"/>
      <c r="E25" s="18"/>
      <c r="F25" s="18"/>
      <c r="G25" s="17" t="str">
        <f t="shared" si="0"/>
        <v xml:space="preserve"> </v>
      </c>
      <c r="H25" s="11" t="str">
        <f t="shared" si="1"/>
        <v xml:space="preserve"> </v>
      </c>
    </row>
    <row r="26" spans="1:8" ht="38.25" x14ac:dyDescent="0.2">
      <c r="A26" s="14" t="s">
        <v>21</v>
      </c>
      <c r="B26" s="3">
        <v>2020000000</v>
      </c>
      <c r="C26" s="19">
        <v>1345564507.04</v>
      </c>
      <c r="D26" s="19">
        <v>984675096.65999997</v>
      </c>
      <c r="E26" s="24">
        <v>1623083054.4100001</v>
      </c>
      <c r="F26" s="24">
        <v>1184161517.4300001</v>
      </c>
      <c r="G26" s="20">
        <f t="shared" si="0"/>
        <v>72.957543005120556</v>
      </c>
      <c r="H26" s="17">
        <f t="shared" si="1"/>
        <v>120.25911099474887</v>
      </c>
    </row>
    <row r="27" spans="1:8" x14ac:dyDescent="0.2">
      <c r="A27" s="14" t="s">
        <v>22</v>
      </c>
      <c r="B27" s="3">
        <v>2021000000</v>
      </c>
      <c r="C27" s="19">
        <v>76707800</v>
      </c>
      <c r="D27" s="19">
        <v>60177697</v>
      </c>
      <c r="E27" s="19">
        <v>115531600</v>
      </c>
      <c r="F27" s="19">
        <v>86885690</v>
      </c>
      <c r="G27" s="20">
        <f t="shared" si="0"/>
        <v>75.205130025032105</v>
      </c>
      <c r="H27" s="17">
        <f t="shared" si="1"/>
        <v>144.38187955248603</v>
      </c>
    </row>
    <row r="28" spans="1:8" x14ac:dyDescent="0.2">
      <c r="A28" s="14" t="s">
        <v>23</v>
      </c>
      <c r="B28" s="3">
        <v>2022000000</v>
      </c>
      <c r="C28" s="19">
        <v>297203618.04000002</v>
      </c>
      <c r="D28" s="19">
        <v>222348327.86000001</v>
      </c>
      <c r="E28" s="19">
        <v>314339686.95999998</v>
      </c>
      <c r="F28" s="19">
        <v>221934852.66</v>
      </c>
      <c r="G28" s="20">
        <f t="shared" si="0"/>
        <v>70.603510109190069</v>
      </c>
      <c r="H28" s="17">
        <f t="shared" si="1"/>
        <v>99.814041686762607</v>
      </c>
    </row>
    <row r="29" spans="1:8" x14ac:dyDescent="0.2">
      <c r="A29" s="14" t="s">
        <v>24</v>
      </c>
      <c r="B29" s="3">
        <v>2023000000</v>
      </c>
      <c r="C29" s="19">
        <v>897069391</v>
      </c>
      <c r="D29" s="19">
        <v>664139171.79999995</v>
      </c>
      <c r="E29" s="19">
        <v>972971634.21000004</v>
      </c>
      <c r="F29" s="19">
        <v>734712401.15999997</v>
      </c>
      <c r="G29" s="20">
        <f t="shared" si="0"/>
        <v>75.512211798090746</v>
      </c>
      <c r="H29" s="17">
        <f t="shared" si="1"/>
        <v>110.62627117276145</v>
      </c>
    </row>
    <row r="30" spans="1:8" ht="25.5" x14ac:dyDescent="0.2">
      <c r="A30" s="14" t="s">
        <v>25</v>
      </c>
      <c r="B30" s="3">
        <v>2024000000</v>
      </c>
      <c r="C30" s="19">
        <v>74583698</v>
      </c>
      <c r="D30" s="19">
        <v>38009900</v>
      </c>
      <c r="E30" s="19">
        <v>220240133.24000001</v>
      </c>
      <c r="F30" s="19">
        <v>140628573.61000001</v>
      </c>
      <c r="G30" s="20">
        <f t="shared" si="0"/>
        <v>63.852383097114405</v>
      </c>
      <c r="H30" s="17">
        <f t="shared" si="1"/>
        <v>369.97880449567089</v>
      </c>
    </row>
    <row r="31" spans="1:8" x14ac:dyDescent="0.2">
      <c r="A31" s="14" t="s">
        <v>26</v>
      </c>
      <c r="B31" s="3">
        <v>2029000000</v>
      </c>
      <c r="C31" s="19">
        <v>0</v>
      </c>
      <c r="D31" s="19">
        <v>0</v>
      </c>
      <c r="E31" s="19"/>
      <c r="F31" s="19"/>
      <c r="G31" s="20" t="str">
        <f t="shared" si="0"/>
        <v xml:space="preserve"> </v>
      </c>
      <c r="H31" s="17" t="str">
        <f t="shared" si="1"/>
        <v xml:space="preserve"> </v>
      </c>
    </row>
    <row r="32" spans="1:8" ht="25.5" x14ac:dyDescent="0.2">
      <c r="A32" s="14" t="s">
        <v>33</v>
      </c>
      <c r="B32" s="3">
        <v>2030000000</v>
      </c>
      <c r="C32" s="15"/>
      <c r="D32" s="15"/>
      <c r="E32" s="19">
        <v>0</v>
      </c>
      <c r="F32" s="19">
        <v>1738270.82</v>
      </c>
      <c r="G32" s="20"/>
      <c r="H32" s="17" t="str">
        <f t="shared" si="1"/>
        <v xml:space="preserve"> </v>
      </c>
    </row>
    <row r="33" spans="1:8" x14ac:dyDescent="0.2">
      <c r="A33" s="14" t="s">
        <v>18</v>
      </c>
      <c r="B33" s="15">
        <v>2070000000</v>
      </c>
      <c r="C33" s="19">
        <v>212674.81</v>
      </c>
      <c r="D33" s="19">
        <v>212670.54</v>
      </c>
      <c r="E33" s="19">
        <v>394666.94</v>
      </c>
      <c r="F33" s="19">
        <v>394666.94</v>
      </c>
      <c r="G33" s="20">
        <f t="shared" si="0"/>
        <v>100</v>
      </c>
      <c r="H33" s="17">
        <f t="shared" si="1"/>
        <v>185.57668589170837</v>
      </c>
    </row>
    <row r="34" spans="1:8" ht="102" x14ac:dyDescent="0.2">
      <c r="A34" s="14" t="s">
        <v>19</v>
      </c>
      <c r="B34" s="15">
        <v>2180000000</v>
      </c>
      <c r="C34" s="19">
        <v>0</v>
      </c>
      <c r="D34" s="19">
        <v>0</v>
      </c>
      <c r="E34" s="19">
        <v>0</v>
      </c>
      <c r="F34" s="19">
        <v>11679371.02</v>
      </c>
      <c r="G34" s="20" t="str">
        <f t="shared" si="0"/>
        <v xml:space="preserve"> </v>
      </c>
      <c r="H34" s="17" t="str">
        <f t="shared" si="1"/>
        <v xml:space="preserve"> </v>
      </c>
    </row>
    <row r="35" spans="1:8" ht="38.25" x14ac:dyDescent="0.2">
      <c r="A35" s="14" t="s">
        <v>20</v>
      </c>
      <c r="B35" s="15">
        <v>2190000000</v>
      </c>
      <c r="C35" s="19">
        <v>0</v>
      </c>
      <c r="D35" s="19">
        <v>-13160864.52</v>
      </c>
      <c r="E35" s="19">
        <v>0</v>
      </c>
      <c r="F35" s="19">
        <v>-16129282.07</v>
      </c>
      <c r="G35" s="20" t="str">
        <f t="shared" si="0"/>
        <v xml:space="preserve"> </v>
      </c>
      <c r="H35" s="17">
        <f>IF(D35=0," ",F35/D35*100)</f>
        <v>122.55488266358965</v>
      </c>
    </row>
  </sheetData>
  <mergeCells count="3">
    <mergeCell ref="A1:H1"/>
    <mergeCell ref="A2:H2"/>
    <mergeCell ref="A4:H4"/>
  </mergeCells>
  <pageMargins left="0.7" right="0.7" top="0.32" bottom="0.34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2023-07-13T05:23:45Z</cp:lastPrinted>
  <dcterms:created xsi:type="dcterms:W3CDTF">2017-09-25T09:13:44Z</dcterms:created>
  <dcterms:modified xsi:type="dcterms:W3CDTF">2023-10-12T05:52:11Z</dcterms:modified>
</cp:coreProperties>
</file>