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2\"/>
    </mc:Choice>
  </mc:AlternateContent>
  <xr:revisionPtr revIDLastSave="0" documentId="8_{45AC6E92-D9A4-49EF-BD93-C60D5A9CFCC8}" xr6:coauthVersionLast="45" xr6:coauthVersionMax="45" xr10:uidLastSave="{00000000-0000-0000-0000-000000000000}"/>
  <bookViews>
    <workbookView xWindow="2760" yWindow="5655" windowWidth="24000" windowHeight="91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G9" i="1"/>
  <c r="G10" i="1" l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D9" i="1"/>
  <c r="C9" i="1"/>
  <c r="F9" i="1"/>
  <c r="E9" i="1"/>
</calcChain>
</file>

<file path=xl/sharedStrings.xml><?xml version="1.0" encoding="utf-8"?>
<sst xmlns="http://schemas.openxmlformats.org/spreadsheetml/2006/main" count="62" uniqueCount="62">
  <si>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</si>
  <si>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</si>
  <si>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</si>
  <si>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</si>
  <si>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</si>
  <si>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</si>
  <si>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</si>
  <si>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</si>
  <si>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</si>
  <si>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</si>
  <si>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</si>
  <si>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</si>
  <si>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</si>
  <si>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</si>
  <si>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</si>
  <si>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</si>
  <si>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</si>
  <si>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</si>
  <si>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</si>
  <si>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</si>
  <si>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</si>
  <si>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</si>
  <si>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</si>
  <si>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</si>
  <si>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</si>
  <si>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</si>
  <si>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</si>
  <si>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</si>
  <si>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</si>
  <si>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ИТОГО ДОХОДЫ</t>
  </si>
  <si>
    <t xml:space="preserve">БЕЗВОЗМЕЗДНЫЕ ПОСТУПЛЕНИЯ </t>
  </si>
  <si>
    <t>Ед.Изм.: руб.</t>
  </si>
  <si>
    <t>Уточненный план  на 2021 год</t>
  </si>
  <si>
    <t>Уточненный план на 2022 год</t>
  </si>
  <si>
    <t>% исполнения уточненного плана  за 2022 год</t>
  </si>
  <si>
    <t>10000000000000000</t>
  </si>
  <si>
    <t>10100000000000000</t>
  </si>
  <si>
    <t>10300000000000000</t>
  </si>
  <si>
    <t>10500000000000000</t>
  </si>
  <si>
    <t>10600000000000000</t>
  </si>
  <si>
    <t>10700000000000000</t>
  </si>
  <si>
    <t>10800000000000000</t>
  </si>
  <si>
    <t>10900000000000000</t>
  </si>
  <si>
    <t>11100000000000000</t>
  </si>
  <si>
    <t>11200000000000000</t>
  </si>
  <si>
    <t>11300000000000000</t>
  </si>
  <si>
    <t>11400000000000000</t>
  </si>
  <si>
    <t>11600000000000000</t>
  </si>
  <si>
    <t>11700000000000000</t>
  </si>
  <si>
    <t>20000000000000000</t>
  </si>
  <si>
    <t>20200000000000000</t>
  </si>
  <si>
    <t>20210000000000150</t>
  </si>
  <si>
    <t>20220000000000150</t>
  </si>
  <si>
    <t>20230000000000150</t>
  </si>
  <si>
    <t>20240000000000150</t>
  </si>
  <si>
    <t>20290000000000150</t>
  </si>
  <si>
    <t>20700000000000000</t>
  </si>
  <si>
    <t>21800000000000000</t>
  </si>
  <si>
    <t>21900000000000000</t>
  </si>
  <si>
    <t>на  1 октября 2022 г.</t>
  </si>
  <si>
    <t>Исполнено за 9 мес. 2022 года</t>
  </si>
  <si>
    <t>Исполнено за 9 мес.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</si>
</sst>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3" fillId="0" borderId="1" xfId="0" applyNumberFormat="1" applyFont="1" applyBorder="1"/>
    <xf numFmtId="4" fontId="3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49" fontId="0" fillId="2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H9" sqref="H9"/>
    </sheetView>
  </sheetViews>
  <sheetFormatPr defaultRowHeight="12.75" x14ac:dyDescent="0.2"/>
  <cols>
    <col min="1" max="1" width="71.33203125" style="1" customWidth="1"/>
    <col min="2" max="2" width="10.6640625" style="3" hidden="1" customWidth="1"/>
    <col min="3" max="6" width="16.83203125" customWidth="1"/>
    <col min="7" max="7" width="18.33203125" customWidth="1"/>
    <col min="8" max="8" width="13.5" customWidth="1"/>
  </cols>
  <sheetData>
    <row r="1" spans="1:8" ht="15.75" x14ac:dyDescent="0.25">
      <c r="A1" s="16" t="s">
        <v>27</v>
      </c>
      <c r="B1" s="16"/>
      <c r="C1" s="16"/>
      <c r="D1" s="16"/>
      <c r="E1" s="16"/>
      <c r="F1" s="16"/>
      <c r="G1" s="16"/>
      <c r="H1" s="16"/>
    </row>
    <row r="2" spans="1:8" ht="37.5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8"/>
      <c r="C3" s="9"/>
      <c r="D3" s="9"/>
      <c r="E3" s="9"/>
      <c r="F3" s="9"/>
      <c r="G3" s="9"/>
      <c r="H3" s="9"/>
    </row>
    <row r="4" spans="1:8" ht="15.75" x14ac:dyDescent="0.25">
      <c r="A4" s="17" t="s">
        <v>59</v>
      </c>
      <c r="B4" s="17"/>
      <c r="C4" s="17"/>
      <c r="D4" s="17"/>
      <c r="E4" s="17"/>
      <c r="F4" s="17"/>
      <c r="G4" s="17"/>
      <c r="H4" s="17"/>
    </row>
    <row r="6" spans="1:8" x14ac:dyDescent="0.2">
      <c r="A6" s="1" t="s">
        <v>31</v>
      </c>
    </row>
    <row r="8" spans="1:8" s="2" customFormat="1" ht="54" customHeight="1" x14ac:dyDescent="0.2">
      <c r="A8" s="4" t="s">
        <v>0</v>
      </c>
      <c r="B8" s="14" t="s">
        <v>1</v>
      </c>
      <c r="C8" s="4" t="s">
        <v>32</v>
      </c>
      <c r="D8" s="4" t="s">
        <v>61</v>
      </c>
      <c r="E8" s="4" t="s">
        <v>33</v>
      </c>
      <c r="F8" s="4" t="s">
        <v>60</v>
      </c>
      <c r="G8" s="4" t="s">
        <v>34</v>
      </c>
      <c r="H8" s="4" t="s">
        <v>2</v>
      </c>
    </row>
    <row r="9" spans="1:8" s="3" customFormat="1" x14ac:dyDescent="0.2">
      <c r="A9" s="5" t="s">
        <v>29</v>
      </c>
      <c r="B9" s="6">
        <v>0</v>
      </c>
      <c r="C9" s="11">
        <f>C10+C25</f>
        <v>2255167341.77</v>
      </c>
      <c r="D9" s="11">
        <f>D10+D25</f>
        <v>1631122172.3099999</v>
      </c>
      <c r="E9" s="11">
        <f>E10+E25</f>
        <v>2251379473.5099998</v>
      </c>
      <c r="F9" s="11">
        <f>F10+F25</f>
        <v>1630029012.46</v>
      </c>
      <c r="G9" s="10">
        <f>IF(E9=0," ",F9/E9*100)</f>
        <v>72.401344670639332</v>
      </c>
      <c r="H9" s="10">
        <f>IF(D9=0," ",F9/D9*100)</f>
        <v>99.932981117628245</v>
      </c>
    </row>
    <row r="10" spans="1:8" s="3" customFormat="1" ht="22.5" customHeight="1" x14ac:dyDescent="0.2">
      <c r="A10" s="5" t="s">
        <v>3</v>
      </c>
      <c r="B10" s="15" t="s">
        <v>35</v>
      </c>
      <c r="C10" s="12">
        <v>825102430.17999995</v>
      </c>
      <c r="D10" s="12">
        <v>612831203.25999999</v>
      </c>
      <c r="E10" s="12">
        <v>905602291.65999997</v>
      </c>
      <c r="F10" s="12">
        <v>658302110.77999997</v>
      </c>
      <c r="G10" s="10">
        <f t="shared" ref="G10:G35" si="0">IF(E10=0," ",F10/E10*100)</f>
        <v>72.692186939292043</v>
      </c>
      <c r="H10" s="10">
        <f t="shared" ref="H10:H35" si="1">IF(D10=0," ",F10/D10*100)</f>
        <v>107.41980944803629</v>
      </c>
    </row>
    <row r="11" spans="1:8" x14ac:dyDescent="0.2">
      <c r="A11" s="7" t="s">
        <v>4</v>
      </c>
      <c r="B11" s="15" t="s">
        <v>36</v>
      </c>
      <c r="C11" s="13">
        <v>454603000</v>
      </c>
      <c r="D11" s="13">
        <v>311031183.05000001</v>
      </c>
      <c r="E11" s="13">
        <v>520251000</v>
      </c>
      <c r="F11" s="13">
        <v>342580850.74000001</v>
      </c>
      <c r="G11" s="10">
        <f t="shared" si="0"/>
        <v>65.849147957428244</v>
      </c>
      <c r="H11" s="10">
        <f t="shared" si="1"/>
        <v>110.14357061585306</v>
      </c>
    </row>
    <row r="12" spans="1:8" ht="25.5" x14ac:dyDescent="0.2">
      <c r="A12" s="7" t="s">
        <v>5</v>
      </c>
      <c r="B12" s="15" t="s">
        <v>37</v>
      </c>
      <c r="C12" s="13">
        <v>31044000</v>
      </c>
      <c r="D12" s="13">
        <v>22579059.27</v>
      </c>
      <c r="E12" s="13">
        <v>32518000</v>
      </c>
      <c r="F12" s="13">
        <v>27480112.920000002</v>
      </c>
      <c r="G12" s="10">
        <f t="shared" si="0"/>
        <v>84.507389507349785</v>
      </c>
      <c r="H12" s="10">
        <f t="shared" si="1"/>
        <v>121.70619064059882</v>
      </c>
    </row>
    <row r="13" spans="1:8" x14ac:dyDescent="0.2">
      <c r="A13" s="7" t="s">
        <v>6</v>
      </c>
      <c r="B13" s="15" t="s">
        <v>38</v>
      </c>
      <c r="C13" s="13">
        <v>133632000</v>
      </c>
      <c r="D13" s="13">
        <v>138259946.77000001</v>
      </c>
      <c r="E13" s="13">
        <v>155503621</v>
      </c>
      <c r="F13" s="13">
        <v>136798641.16999999</v>
      </c>
      <c r="G13" s="10">
        <f t="shared" si="0"/>
        <v>87.971354165444154</v>
      </c>
      <c r="H13" s="10">
        <f t="shared" si="1"/>
        <v>98.943073801098052</v>
      </c>
    </row>
    <row r="14" spans="1:8" x14ac:dyDescent="0.2">
      <c r="A14" s="7" t="s">
        <v>7</v>
      </c>
      <c r="B14" s="15" t="s">
        <v>39</v>
      </c>
      <c r="C14" s="13">
        <v>85402990</v>
      </c>
      <c r="D14" s="13">
        <v>32064232.260000002</v>
      </c>
      <c r="E14" s="13">
        <v>83184000</v>
      </c>
      <c r="F14" s="13">
        <v>34079215.909999996</v>
      </c>
      <c r="G14" s="10">
        <f t="shared" si="0"/>
        <v>40.968474598480476</v>
      </c>
      <c r="H14" s="10">
        <f t="shared" si="1"/>
        <v>106.28420987491936</v>
      </c>
    </row>
    <row r="15" spans="1:8" ht="25.5" x14ac:dyDescent="0.2">
      <c r="A15" s="7" t="s">
        <v>8</v>
      </c>
      <c r="B15" s="15" t="s">
        <v>40</v>
      </c>
      <c r="C15" s="13">
        <v>1820000</v>
      </c>
      <c r="D15" s="13">
        <v>2071805.12</v>
      </c>
      <c r="E15" s="13">
        <v>2056000</v>
      </c>
      <c r="F15" s="13">
        <v>1621526</v>
      </c>
      <c r="G15" s="10">
        <f t="shared" si="0"/>
        <v>78.867996108949413</v>
      </c>
      <c r="H15" s="10">
        <f t="shared" si="1"/>
        <v>78.266338100371129</v>
      </c>
    </row>
    <row r="16" spans="1:8" x14ac:dyDescent="0.2">
      <c r="A16" s="7" t="s">
        <v>9</v>
      </c>
      <c r="B16" s="15" t="s">
        <v>41</v>
      </c>
      <c r="C16" s="13">
        <v>10324000</v>
      </c>
      <c r="D16" s="13">
        <v>7177975.8399999999</v>
      </c>
      <c r="E16" s="13">
        <v>9535000</v>
      </c>
      <c r="F16" s="13">
        <v>8585533.8800000008</v>
      </c>
      <c r="G16" s="10">
        <f t="shared" si="0"/>
        <v>90.042306030414281</v>
      </c>
      <c r="H16" s="10">
        <f t="shared" si="1"/>
        <v>119.60940063570904</v>
      </c>
    </row>
    <row r="17" spans="1:8" ht="25.5" x14ac:dyDescent="0.2">
      <c r="A17" s="7" t="s">
        <v>10</v>
      </c>
      <c r="B17" s="15" t="s">
        <v>42</v>
      </c>
      <c r="C17" s="13">
        <v>0</v>
      </c>
      <c r="D17" s="13">
        <v>-74106.320000000007</v>
      </c>
      <c r="E17" s="13">
        <v>0</v>
      </c>
      <c r="F17" s="13">
        <v>-25086.15</v>
      </c>
      <c r="G17" s="10" t="str">
        <f t="shared" si="0"/>
        <v xml:space="preserve"> </v>
      </c>
      <c r="H17" s="10"/>
    </row>
    <row r="18" spans="1:8" ht="25.5" x14ac:dyDescent="0.2">
      <c r="A18" s="7" t="s">
        <v>11</v>
      </c>
      <c r="B18" s="15" t="s">
        <v>43</v>
      </c>
      <c r="C18" s="13">
        <v>79380940.180000007</v>
      </c>
      <c r="D18" s="13">
        <v>67076872.890000001</v>
      </c>
      <c r="E18" s="13">
        <v>79986000</v>
      </c>
      <c r="F18" s="13">
        <v>79249012.870000005</v>
      </c>
      <c r="G18" s="10">
        <f t="shared" si="0"/>
        <v>99.078604843347591</v>
      </c>
      <c r="H18" s="10">
        <f t="shared" si="1"/>
        <v>118.14655253825146</v>
      </c>
    </row>
    <row r="19" spans="1:8" x14ac:dyDescent="0.2">
      <c r="A19" s="7" t="s">
        <v>12</v>
      </c>
      <c r="B19" s="15" t="s">
        <v>44</v>
      </c>
      <c r="C19" s="13">
        <v>4420000</v>
      </c>
      <c r="D19" s="13">
        <v>3855375.18</v>
      </c>
      <c r="E19" s="13">
        <v>5000000</v>
      </c>
      <c r="F19" s="13">
        <v>2835846.51</v>
      </c>
      <c r="G19" s="10">
        <f t="shared" si="0"/>
        <v>56.716930199999993</v>
      </c>
      <c r="H19" s="10">
        <f t="shared" si="1"/>
        <v>73.555656132018768</v>
      </c>
    </row>
    <row r="20" spans="1:8" ht="25.5" x14ac:dyDescent="0.2">
      <c r="A20" s="7" t="s">
        <v>13</v>
      </c>
      <c r="B20" s="15" t="s">
        <v>45</v>
      </c>
      <c r="C20" s="13">
        <v>1132000</v>
      </c>
      <c r="D20" s="13">
        <v>777651.79</v>
      </c>
      <c r="E20" s="13">
        <v>928000</v>
      </c>
      <c r="F20" s="13">
        <v>4229205.72</v>
      </c>
      <c r="G20" s="10">
        <f t="shared" si="0"/>
        <v>455.73337499999997</v>
      </c>
      <c r="H20" s="10">
        <f t="shared" si="1"/>
        <v>543.84311518141044</v>
      </c>
    </row>
    <row r="21" spans="1:8" ht="25.5" x14ac:dyDescent="0.2">
      <c r="A21" s="7" t="s">
        <v>14</v>
      </c>
      <c r="B21" s="15" t="s">
        <v>46</v>
      </c>
      <c r="C21" s="13">
        <v>19204700</v>
      </c>
      <c r="D21" s="13">
        <v>22719434.489999998</v>
      </c>
      <c r="E21" s="13">
        <v>11571000</v>
      </c>
      <c r="F21" s="13">
        <v>10409015.1</v>
      </c>
      <c r="G21" s="10">
        <f t="shared" si="0"/>
        <v>89.957783251231533</v>
      </c>
      <c r="H21" s="10">
        <f t="shared" si="1"/>
        <v>45.815467390183265</v>
      </c>
    </row>
    <row r="22" spans="1:8" x14ac:dyDescent="0.2">
      <c r="A22" s="7" t="s">
        <v>15</v>
      </c>
      <c r="B22" s="15" t="s">
        <v>47</v>
      </c>
      <c r="C22" s="13">
        <v>1511000</v>
      </c>
      <c r="D22" s="13">
        <v>3094631.15</v>
      </c>
      <c r="E22" s="13">
        <v>2949670.66</v>
      </c>
      <c r="F22" s="13">
        <v>8845237.8900000006</v>
      </c>
      <c r="G22" s="10">
        <f t="shared" si="0"/>
        <v>299.87205046138945</v>
      </c>
      <c r="H22" s="10">
        <f t="shared" si="1"/>
        <v>285.82527161597272</v>
      </c>
    </row>
    <row r="23" spans="1:8" x14ac:dyDescent="0.2">
      <c r="A23" s="7" t="s">
        <v>16</v>
      </c>
      <c r="B23" s="15" t="s">
        <v>48</v>
      </c>
      <c r="C23" s="13">
        <v>2627800</v>
      </c>
      <c r="D23" s="13">
        <v>2197141.77</v>
      </c>
      <c r="E23" s="13">
        <v>2120000</v>
      </c>
      <c r="F23" s="13">
        <v>1612998.22</v>
      </c>
      <c r="G23" s="10">
        <f t="shared" si="0"/>
        <v>76.084821698113203</v>
      </c>
      <c r="H23" s="10">
        <f t="shared" si="1"/>
        <v>73.4134793677879</v>
      </c>
    </row>
    <row r="24" spans="1:8" x14ac:dyDescent="0.2">
      <c r="A24" s="7"/>
      <c r="B24" s="6">
        <v>0</v>
      </c>
      <c r="C24" s="13"/>
      <c r="D24" s="13"/>
      <c r="E24" s="13"/>
      <c r="F24" s="13"/>
      <c r="G24" s="10" t="str">
        <f t="shared" si="0"/>
        <v xml:space="preserve"> </v>
      </c>
      <c r="H24" s="10" t="str">
        <f t="shared" si="1"/>
        <v xml:space="preserve"> </v>
      </c>
    </row>
    <row r="25" spans="1:8" s="3" customFormat="1" x14ac:dyDescent="0.2">
      <c r="A25" s="5" t="s">
        <v>30</v>
      </c>
      <c r="B25" s="15" t="s">
        <v>49</v>
      </c>
      <c r="C25" s="12">
        <v>1430064911.5899999</v>
      </c>
      <c r="D25" s="12">
        <v>1018290969.05</v>
      </c>
      <c r="E25" s="12">
        <v>1345777181.8499999</v>
      </c>
      <c r="F25" s="12">
        <v>971726901.67999995</v>
      </c>
      <c r="G25" s="10">
        <f t="shared" si="0"/>
        <v>72.205630678341265</v>
      </c>
      <c r="H25" s="10">
        <f t="shared" si="1"/>
        <v>95.427233591844455</v>
      </c>
    </row>
    <row r="26" spans="1:8" x14ac:dyDescent="0.2">
      <c r="A26" s="7" t="s">
        <v>17</v>
      </c>
      <c r="C26" s="13"/>
      <c r="D26" s="13"/>
      <c r="E26" s="13"/>
      <c r="F26" s="13"/>
      <c r="G26" s="10" t="str">
        <f t="shared" si="0"/>
        <v xml:space="preserve"> </v>
      </c>
      <c r="H26" s="10" t="str">
        <f t="shared" si="1"/>
        <v xml:space="preserve"> </v>
      </c>
    </row>
    <row r="27" spans="1:8" ht="38.25" x14ac:dyDescent="0.2">
      <c r="A27" s="7" t="s">
        <v>21</v>
      </c>
      <c r="B27" s="15" t="s">
        <v>50</v>
      </c>
      <c r="C27" s="13">
        <v>1429900925.4300001</v>
      </c>
      <c r="D27" s="13">
        <v>1034900414.3</v>
      </c>
      <c r="E27" s="13">
        <v>1345564507.04</v>
      </c>
      <c r="F27" s="13">
        <v>984675096.65999997</v>
      </c>
      <c r="G27" s="10">
        <f t="shared" si="0"/>
        <v>73.179330422895006</v>
      </c>
      <c r="H27" s="10">
        <f t="shared" si="1"/>
        <v>95.146845344151103</v>
      </c>
    </row>
    <row r="28" spans="1:8" x14ac:dyDescent="0.2">
      <c r="A28" s="7" t="s">
        <v>22</v>
      </c>
      <c r="B28" s="15" t="s">
        <v>51</v>
      </c>
      <c r="C28" s="13">
        <v>136219600</v>
      </c>
      <c r="D28" s="13">
        <v>105221472</v>
      </c>
      <c r="E28" s="13">
        <v>76707800</v>
      </c>
      <c r="F28" s="13">
        <v>60177697</v>
      </c>
      <c r="G28" s="10">
        <f t="shared" si="0"/>
        <v>78.450557831146256</v>
      </c>
      <c r="H28" s="10">
        <f t="shared" si="1"/>
        <v>57.191460883573264</v>
      </c>
    </row>
    <row r="29" spans="1:8" x14ac:dyDescent="0.2">
      <c r="A29" s="7" t="s">
        <v>23</v>
      </c>
      <c r="B29" s="15" t="s">
        <v>52</v>
      </c>
      <c r="C29" s="13">
        <v>281826613.73000002</v>
      </c>
      <c r="D29" s="13">
        <v>190438001.06999999</v>
      </c>
      <c r="E29" s="13">
        <v>297203618.04000002</v>
      </c>
      <c r="F29" s="13">
        <v>222348327.86000001</v>
      </c>
      <c r="G29" s="10">
        <f t="shared" si="0"/>
        <v>74.813466042689498</v>
      </c>
      <c r="H29" s="10">
        <f t="shared" si="1"/>
        <v>116.75628110498315</v>
      </c>
    </row>
    <row r="30" spans="1:8" x14ac:dyDescent="0.2">
      <c r="A30" s="7" t="s">
        <v>24</v>
      </c>
      <c r="B30" s="15" t="s">
        <v>53</v>
      </c>
      <c r="C30" s="13">
        <v>858834589.70000005</v>
      </c>
      <c r="D30" s="13">
        <v>640080741.27999997</v>
      </c>
      <c r="E30" s="13">
        <v>897069391</v>
      </c>
      <c r="F30" s="13">
        <v>664139171.79999995</v>
      </c>
      <c r="G30" s="10">
        <f t="shared" si="0"/>
        <v>74.034314230659106</v>
      </c>
      <c r="H30" s="10">
        <f t="shared" si="1"/>
        <v>103.75865558333925</v>
      </c>
    </row>
    <row r="31" spans="1:8" ht="25.5" x14ac:dyDescent="0.2">
      <c r="A31" s="7" t="s">
        <v>25</v>
      </c>
      <c r="B31" s="15" t="s">
        <v>54</v>
      </c>
      <c r="C31" s="13">
        <v>153020122</v>
      </c>
      <c r="D31" s="13">
        <v>99160199.950000003</v>
      </c>
      <c r="E31" s="13">
        <v>74583698</v>
      </c>
      <c r="F31" s="13">
        <v>38009900</v>
      </c>
      <c r="G31" s="10">
        <f t="shared" si="0"/>
        <v>50.962745236901497</v>
      </c>
      <c r="H31" s="10">
        <f t="shared" si="1"/>
        <v>38.331810564284766</v>
      </c>
    </row>
    <row r="32" spans="1:8" x14ac:dyDescent="0.2">
      <c r="A32" s="7" t="s">
        <v>26</v>
      </c>
      <c r="B32" s="15" t="s">
        <v>55</v>
      </c>
      <c r="C32" s="13">
        <v>0</v>
      </c>
      <c r="D32" s="13">
        <v>0</v>
      </c>
      <c r="E32" s="13">
        <v>0</v>
      </c>
      <c r="F32" s="13">
        <v>0</v>
      </c>
      <c r="G32" s="10" t="str">
        <f t="shared" si="0"/>
        <v xml:space="preserve"> </v>
      </c>
      <c r="H32" s="10" t="str">
        <f t="shared" si="1"/>
        <v xml:space="preserve"> </v>
      </c>
    </row>
    <row r="33" spans="1:8" x14ac:dyDescent="0.2">
      <c r="A33" s="7" t="s">
        <v>18</v>
      </c>
      <c r="B33" s="15" t="s">
        <v>56</v>
      </c>
      <c r="C33" s="13">
        <v>163986.16</v>
      </c>
      <c r="D33" s="13">
        <v>196134.16</v>
      </c>
      <c r="E33" s="13">
        <v>212674.81</v>
      </c>
      <c r="F33" s="13">
        <v>212670.54</v>
      </c>
      <c r="G33" s="10">
        <f t="shared" si="0"/>
        <v>99.997992239889626</v>
      </c>
      <c r="H33" s="10">
        <f t="shared" si="1"/>
        <v>108.43115753013142</v>
      </c>
    </row>
    <row r="34" spans="1:8" ht="102" x14ac:dyDescent="0.2">
      <c r="A34" s="7" t="s">
        <v>19</v>
      </c>
      <c r="B34" s="15" t="s">
        <v>57</v>
      </c>
      <c r="C34" s="13">
        <v>0</v>
      </c>
      <c r="D34" s="13">
        <v>0</v>
      </c>
      <c r="E34" s="13">
        <v>0</v>
      </c>
      <c r="F34" s="13">
        <v>0</v>
      </c>
      <c r="G34" s="10" t="str">
        <f t="shared" si="0"/>
        <v xml:space="preserve"> </v>
      </c>
      <c r="H34" s="10" t="str">
        <f t="shared" si="1"/>
        <v xml:space="preserve"> </v>
      </c>
    </row>
    <row r="35" spans="1:8" ht="38.25" x14ac:dyDescent="0.2">
      <c r="A35" s="7" t="s">
        <v>20</v>
      </c>
      <c r="B35" s="15" t="s">
        <v>58</v>
      </c>
      <c r="C35" s="13">
        <v>0</v>
      </c>
      <c r="D35" s="13">
        <v>-16805579.41</v>
      </c>
      <c r="E35" s="13">
        <v>0</v>
      </c>
      <c r="F35" s="13">
        <v>-13160864.52</v>
      </c>
      <c r="G35" s="10" t="str">
        <f t="shared" si="0"/>
        <v xml:space="preserve"> </v>
      </c>
      <c r="H35" s="10">
        <f t="shared" si="1"/>
        <v>78.312471108069943</v>
      </c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2018-04-05T03:58:35Z</cp:lastPrinted>
  <dcterms:created xsi:type="dcterms:W3CDTF">2017-09-25T09:13:44Z</dcterms:created>
  <dcterms:modified xsi:type="dcterms:W3CDTF">2022-10-10T10:31:47Z</dcterms:modified>
</cp:coreProperties>
</file>