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ОИ ДОКУМЕНТЫ\На сайт\ОТЧЕТЫ\2023\"/>
    </mc:Choice>
  </mc:AlternateContent>
  <xr:revisionPtr revIDLastSave="0" documentId="8_{FED72D7F-96F0-435B-BD97-CB4FC4C161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  <c r="G10" i="1" l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3" i="1"/>
  <c r="H33" i="1"/>
  <c r="G34" i="1"/>
  <c r="H34" i="1"/>
  <c r="G35" i="1"/>
  <c r="H35" i="1"/>
  <c r="H9" i="1"/>
  <c r="G9" i="1" l="1"/>
</calcChain>
</file>

<file path=xl/sharedStrings.xml><?xml version="1.0" encoding="utf-8"?>
<sst xmlns="http://schemas.openxmlformats.org/spreadsheetml/2006/main" count="39" uniqueCount="39">
  <si>
    <t>Наименование</t>
  </si>
  <si>
    <t>Классификация</t>
  </si>
  <si>
    <t xml:space="preserve">Темп роста к прошлому году 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</si>
  <si>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</si>
  <si>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</si>
  <si>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</si>
  <si>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</si>
  <si>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</si>
  <si>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</si>
  <si>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</si>
  <si>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</si>
  <si>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</si>
  <si>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</si>
  <si>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</si>
  <si>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</si>
  <si>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</si>
  <si>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</si>
  <si>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НЕРЕЗИДЕНТОВ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</si>
  <si>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</si>
  <si>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</si>
  <si>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</si>
  <si>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 (за исключением внутренних оборотов)</t>
  </si>
  <si>
    <t>Дотации за вычетом внутренних оборотов</t>
  </si>
  <si>
    <t>Субсидии за исключением внутренних оборотов</t>
  </si>
  <si>
    <t>Субвенции за исключением внутренних оборотов</t>
  </si>
  <si>
    <t>Иные межбюджетные трансферты за исключением внутренних оборотов</t>
  </si>
  <si>
    <t>Прочие безвозмездные поступлениея от других бюджетов</t>
  </si>
  <si>
    <t xml:space="preserve"> Сведения об исполнении консолидированного бюджета </t>
  </si>
  <si>
    <t xml:space="preserve"> муниципального района Мелеузовский район Республики Башкортостан  по доходам в разрезе видов доходов за отчетный период текущего финансового года в сравнении с соответствующим периодом прошлого года</t>
  </si>
  <si>
    <t>ИТОГО ДОХОДЫ</t>
  </si>
  <si>
    <t xml:space="preserve">БЕЗВОЗМЕЗДНЫЕ ПОСТУПЛЕНИЯ </t>
  </si>
  <si>
    <t>Ед.Изм.: руб.</t>
  </si>
  <si>
    <t>Уточненный план на 2022 год</t>
  </si>
  <si>
    <t>БЕЗВОЗМЕЗДНЫЕ ПОСТУПЛЕНИЯ ОТ ГОСУДАРСТВЕННЫХ (МУНИЦИПАЛЬНЫХ) ОРГАНИЗАЦИЙ</t>
  </si>
  <si>
    <t>Уточненный план на 2023 год</t>
  </si>
  <si>
    <t>% исполнения уточненного плана  за 2023 год</t>
  </si>
  <si>
    <t>Исполнено за 1 полуг. 2022 года</t>
  </si>
  <si>
    <t>Исполнено за 1 полуг. 2023 года</t>
  </si>
  <si>
    <t>на  1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</si>
</sst>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2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40" fontId="1" fillId="0" borderId="0" xfId="0" applyNumberFormat="1" applyFont="1" applyFill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40" fontId="5" fillId="0" borderId="0" xfId="0" applyNumberFormat="1" applyFont="1" applyFill="1" applyAlignment="1">
      <alignment vertical="top"/>
    </xf>
    <xf numFmtId="164" fontId="4" fillId="0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topLeftCell="A19" workbookViewId="0">
      <selection activeCell="M19" sqref="M19"/>
    </sheetView>
  </sheetViews>
  <sheetFormatPr defaultRowHeight="12.75" x14ac:dyDescent="0.2"/>
  <cols>
    <col min="1" max="1" width="71.33203125" style="9" customWidth="1"/>
    <col min="2" max="2" width="17.1640625" style="5" customWidth="1"/>
    <col min="3" max="3" width="19" style="5" customWidth="1"/>
    <col min="4" max="4" width="18.5" style="5" customWidth="1"/>
    <col min="5" max="5" width="19.6640625" style="5" customWidth="1"/>
    <col min="6" max="6" width="19.1640625" style="5" customWidth="1"/>
    <col min="7" max="7" width="16.83203125" style="5" customWidth="1"/>
    <col min="8" max="8" width="13.5" style="5" customWidth="1"/>
    <col min="9" max="16384" width="9.33203125" style="5"/>
  </cols>
  <sheetData>
    <row r="1" spans="1:8" ht="15.75" x14ac:dyDescent="0.2">
      <c r="A1" s="4" t="s">
        <v>27</v>
      </c>
      <c r="B1" s="4"/>
      <c r="C1" s="4"/>
      <c r="D1" s="4"/>
      <c r="E1" s="4"/>
      <c r="F1" s="4"/>
      <c r="G1" s="4"/>
      <c r="H1" s="4"/>
    </row>
    <row r="2" spans="1:8" ht="15.75" x14ac:dyDescent="0.2">
      <c r="A2" s="6" t="s">
        <v>28</v>
      </c>
      <c r="B2" s="6"/>
      <c r="C2" s="6"/>
      <c r="D2" s="6"/>
      <c r="E2" s="6"/>
      <c r="F2" s="6"/>
      <c r="G2" s="6"/>
      <c r="H2" s="6"/>
    </row>
    <row r="3" spans="1:8" ht="15.75" x14ac:dyDescent="0.2">
      <c r="A3" s="7"/>
      <c r="B3" s="8"/>
      <c r="C3" s="8"/>
      <c r="D3" s="8"/>
      <c r="E3" s="8"/>
      <c r="F3" s="8"/>
      <c r="G3" s="8"/>
      <c r="H3" s="8"/>
    </row>
    <row r="4" spans="1:8" ht="15.75" x14ac:dyDescent="0.2">
      <c r="A4" s="6" t="s">
        <v>38</v>
      </c>
      <c r="B4" s="6"/>
      <c r="C4" s="6"/>
      <c r="D4" s="6"/>
      <c r="E4" s="6"/>
      <c r="F4" s="6"/>
      <c r="G4" s="6"/>
      <c r="H4" s="6"/>
    </row>
    <row r="6" spans="1:8" x14ac:dyDescent="0.2">
      <c r="A6" s="9" t="s">
        <v>31</v>
      </c>
    </row>
    <row r="8" spans="1:8" s="1" customFormat="1" ht="54" customHeight="1" x14ac:dyDescent="0.2">
      <c r="A8" s="2" t="s">
        <v>0</v>
      </c>
      <c r="B8" s="2" t="s">
        <v>1</v>
      </c>
      <c r="C8" s="2" t="s">
        <v>32</v>
      </c>
      <c r="D8" s="2" t="s">
        <v>36</v>
      </c>
      <c r="E8" s="2" t="s">
        <v>34</v>
      </c>
      <c r="F8" s="2" t="s">
        <v>37</v>
      </c>
      <c r="G8" s="2" t="s">
        <v>35</v>
      </c>
      <c r="H8" s="2" t="s">
        <v>2</v>
      </c>
    </row>
    <row r="9" spans="1:8" s="14" customFormat="1" x14ac:dyDescent="0.2">
      <c r="A9" s="10" t="s">
        <v>29</v>
      </c>
      <c r="B9" s="11">
        <v>0</v>
      </c>
      <c r="C9" s="12">
        <f>C10+C24</f>
        <v>2215196546.3400002</v>
      </c>
      <c r="D9" s="12">
        <f>D10+D24</f>
        <v>1104758169.3600001</v>
      </c>
      <c r="E9" s="12">
        <f>E10+E24</f>
        <v>2544906998.1999998</v>
      </c>
      <c r="F9" s="12">
        <f>F10+F24</f>
        <v>1277604701.5799999</v>
      </c>
      <c r="G9" s="13">
        <f>IF(E9=0," ",F9/E9*100)</f>
        <v>50.2024122093123</v>
      </c>
      <c r="H9" s="13">
        <f>IF(D9=0," ",F9/D9*100)</f>
        <v>115.6456441793168</v>
      </c>
    </row>
    <row r="10" spans="1:8" s="14" customFormat="1" x14ac:dyDescent="0.2">
      <c r="A10" s="10" t="s">
        <v>3</v>
      </c>
      <c r="B10" s="11">
        <v>1000000000</v>
      </c>
      <c r="C10" s="15">
        <v>903454621</v>
      </c>
      <c r="D10" s="15">
        <v>414975848.88</v>
      </c>
      <c r="E10" s="15">
        <v>933046640</v>
      </c>
      <c r="F10" s="15">
        <v>475831229.76999998</v>
      </c>
      <c r="G10" s="13">
        <f t="shared" ref="G10:G35" si="0">IF(E10=0," ",F10/E10*100)</f>
        <v>50.997582475619865</v>
      </c>
      <c r="H10" s="13">
        <f t="shared" ref="H10:H35" si="1">IF(D10=0," ",F10/D10*100)</f>
        <v>114.66480062737283</v>
      </c>
    </row>
    <row r="11" spans="1:8" x14ac:dyDescent="0.2">
      <c r="A11" s="16" t="s">
        <v>4</v>
      </c>
      <c r="B11" s="17">
        <v>1010000000</v>
      </c>
      <c r="C11" s="18">
        <v>520251000</v>
      </c>
      <c r="D11" s="18">
        <v>202394589.72999999</v>
      </c>
      <c r="E11" s="18">
        <v>512281000</v>
      </c>
      <c r="F11" s="18">
        <v>217591863.61000001</v>
      </c>
      <c r="G11" s="19">
        <f t="shared" si="0"/>
        <v>42.475099332202447</v>
      </c>
      <c r="H11" s="19">
        <f t="shared" si="1"/>
        <v>107.50873523856225</v>
      </c>
    </row>
    <row r="12" spans="1:8" ht="25.5" x14ac:dyDescent="0.2">
      <c r="A12" s="16" t="s">
        <v>5</v>
      </c>
      <c r="B12" s="17">
        <v>1030000000</v>
      </c>
      <c r="C12" s="18">
        <v>32518000</v>
      </c>
      <c r="D12" s="18">
        <v>17300599.870000001</v>
      </c>
      <c r="E12" s="18">
        <v>32995000</v>
      </c>
      <c r="F12" s="18">
        <v>18447761.030000001</v>
      </c>
      <c r="G12" s="19">
        <f t="shared" si="0"/>
        <v>55.910777481436583</v>
      </c>
      <c r="H12" s="19">
        <f t="shared" si="1"/>
        <v>106.63075944545268</v>
      </c>
    </row>
    <row r="13" spans="1:8" x14ac:dyDescent="0.2">
      <c r="A13" s="16" t="s">
        <v>6</v>
      </c>
      <c r="B13" s="17">
        <v>1050000000</v>
      </c>
      <c r="C13" s="18">
        <v>155503621</v>
      </c>
      <c r="D13" s="18">
        <v>97328985.950000003</v>
      </c>
      <c r="E13" s="18">
        <v>175400000</v>
      </c>
      <c r="F13" s="18">
        <v>130495028.47</v>
      </c>
      <c r="G13" s="19">
        <f t="shared" si="0"/>
        <v>74.398533905359173</v>
      </c>
      <c r="H13" s="19">
        <f t="shared" si="1"/>
        <v>134.07622323018765</v>
      </c>
    </row>
    <row r="14" spans="1:8" x14ac:dyDescent="0.2">
      <c r="A14" s="16" t="s">
        <v>7</v>
      </c>
      <c r="B14" s="17">
        <v>1060000000</v>
      </c>
      <c r="C14" s="18">
        <v>83184000</v>
      </c>
      <c r="D14" s="18">
        <v>19314170.920000002</v>
      </c>
      <c r="E14" s="18">
        <v>88973000</v>
      </c>
      <c r="F14" s="18">
        <v>33321667.100000001</v>
      </c>
      <c r="G14" s="19">
        <f t="shared" si="0"/>
        <v>37.451437065177082</v>
      </c>
      <c r="H14" s="19">
        <f t="shared" si="1"/>
        <v>172.52444973185521</v>
      </c>
    </row>
    <row r="15" spans="1:8" ht="25.5" x14ac:dyDescent="0.2">
      <c r="A15" s="16" t="s">
        <v>8</v>
      </c>
      <c r="B15" s="17">
        <v>1070000000</v>
      </c>
      <c r="C15" s="18">
        <v>2056000</v>
      </c>
      <c r="D15" s="18">
        <v>701544.47</v>
      </c>
      <c r="E15" s="18">
        <v>2400000</v>
      </c>
      <c r="F15" s="18">
        <v>449235</v>
      </c>
      <c r="G15" s="19">
        <f t="shared" si="0"/>
        <v>18.718125000000001</v>
      </c>
      <c r="H15" s="19">
        <f t="shared" si="1"/>
        <v>64.035142348139388</v>
      </c>
    </row>
    <row r="16" spans="1:8" x14ac:dyDescent="0.2">
      <c r="A16" s="16" t="s">
        <v>9</v>
      </c>
      <c r="B16" s="17">
        <v>1080000000</v>
      </c>
      <c r="C16" s="18">
        <v>9535000</v>
      </c>
      <c r="D16" s="18">
        <v>5460972.5800000001</v>
      </c>
      <c r="E16" s="18">
        <v>10336000</v>
      </c>
      <c r="F16" s="18">
        <v>5677593.8200000003</v>
      </c>
      <c r="G16" s="19">
        <f t="shared" si="0"/>
        <v>54.930280766253873</v>
      </c>
      <c r="H16" s="19">
        <f t="shared" si="1"/>
        <v>103.96671539412856</v>
      </c>
    </row>
    <row r="17" spans="1:8" ht="25.5" x14ac:dyDescent="0.2">
      <c r="A17" s="16" t="s">
        <v>10</v>
      </c>
      <c r="B17" s="17">
        <v>1090000000</v>
      </c>
      <c r="C17" s="18">
        <v>0</v>
      </c>
      <c r="D17" s="18">
        <v>-107.9</v>
      </c>
      <c r="E17" s="18">
        <v>0</v>
      </c>
      <c r="F17" s="18">
        <v>18195.59</v>
      </c>
      <c r="G17" s="19" t="str">
        <f t="shared" si="0"/>
        <v xml:space="preserve"> </v>
      </c>
      <c r="H17" s="19">
        <f t="shared" si="1"/>
        <v>-16863.382761816494</v>
      </c>
    </row>
    <row r="18" spans="1:8" ht="25.5" x14ac:dyDescent="0.2">
      <c r="A18" s="16" t="s">
        <v>11</v>
      </c>
      <c r="B18" s="17">
        <v>1110000000</v>
      </c>
      <c r="C18" s="18">
        <v>79986000</v>
      </c>
      <c r="D18" s="18">
        <v>56819032.170000002</v>
      </c>
      <c r="E18" s="18">
        <v>89667000</v>
      </c>
      <c r="F18" s="18">
        <v>50810497.960000001</v>
      </c>
      <c r="G18" s="19">
        <f t="shared" si="0"/>
        <v>56.665772201590329</v>
      </c>
      <c r="H18" s="19">
        <f t="shared" si="1"/>
        <v>89.42513805581423</v>
      </c>
    </row>
    <row r="19" spans="1:8" x14ac:dyDescent="0.2">
      <c r="A19" s="16" t="s">
        <v>12</v>
      </c>
      <c r="B19" s="17">
        <v>1120000000</v>
      </c>
      <c r="C19" s="18">
        <v>5000000</v>
      </c>
      <c r="D19" s="18">
        <v>2262563.08</v>
      </c>
      <c r="E19" s="18">
        <v>3800000</v>
      </c>
      <c r="F19" s="18">
        <v>3447246.38</v>
      </c>
      <c r="G19" s="19">
        <f t="shared" si="0"/>
        <v>90.717010000000002</v>
      </c>
      <c r="H19" s="19">
        <f t="shared" si="1"/>
        <v>152.36023297967012</v>
      </c>
    </row>
    <row r="20" spans="1:8" ht="25.5" x14ac:dyDescent="0.2">
      <c r="A20" s="16" t="s">
        <v>13</v>
      </c>
      <c r="B20" s="17">
        <v>1130000000</v>
      </c>
      <c r="C20" s="18">
        <v>928000</v>
      </c>
      <c r="D20" s="18">
        <v>2081510.8</v>
      </c>
      <c r="E20" s="18">
        <v>926000</v>
      </c>
      <c r="F20" s="18">
        <v>7193145.9000000004</v>
      </c>
      <c r="G20" s="19">
        <f t="shared" si="0"/>
        <v>776.79761339092886</v>
      </c>
      <c r="H20" s="19">
        <f t="shared" si="1"/>
        <v>345.57331626624278</v>
      </c>
    </row>
    <row r="21" spans="1:8" ht="25.5" x14ac:dyDescent="0.2">
      <c r="A21" s="16" t="s">
        <v>14</v>
      </c>
      <c r="B21" s="17">
        <v>1140000000</v>
      </c>
      <c r="C21" s="18">
        <v>11571000</v>
      </c>
      <c r="D21" s="18">
        <v>6817083.4299999997</v>
      </c>
      <c r="E21" s="20">
        <v>11368000</v>
      </c>
      <c r="F21" s="20">
        <v>5154558.97</v>
      </c>
      <c r="G21" s="19">
        <f t="shared" si="0"/>
        <v>45.342707336382823</v>
      </c>
      <c r="H21" s="19">
        <f t="shared" si="1"/>
        <v>75.612379149069625</v>
      </c>
    </row>
    <row r="22" spans="1:8" x14ac:dyDescent="0.2">
      <c r="A22" s="16" t="s">
        <v>15</v>
      </c>
      <c r="B22" s="17">
        <v>1160000000</v>
      </c>
      <c r="C22" s="18">
        <v>1577000</v>
      </c>
      <c r="D22" s="18">
        <v>3924074.75</v>
      </c>
      <c r="E22" s="20">
        <v>2557000</v>
      </c>
      <c r="F22" s="20">
        <v>1230599.6299999999</v>
      </c>
      <c r="G22" s="19">
        <f t="shared" si="0"/>
        <v>48.126696519358617</v>
      </c>
      <c r="H22" s="19">
        <f t="shared" si="1"/>
        <v>31.360249444789503</v>
      </c>
    </row>
    <row r="23" spans="1:8" x14ac:dyDescent="0.2">
      <c r="A23" s="16" t="s">
        <v>16</v>
      </c>
      <c r="B23" s="17">
        <v>1170000000</v>
      </c>
      <c r="C23" s="18">
        <v>1345000</v>
      </c>
      <c r="D23" s="18">
        <v>570829.03</v>
      </c>
      <c r="E23" s="20">
        <v>2343640</v>
      </c>
      <c r="F23" s="20">
        <v>1993836.31</v>
      </c>
      <c r="G23" s="19">
        <f t="shared" si="0"/>
        <v>85.074342049120176</v>
      </c>
      <c r="H23" s="19">
        <f t="shared" si="1"/>
        <v>349.28782616399172</v>
      </c>
    </row>
    <row r="24" spans="1:8" s="14" customFormat="1" x14ac:dyDescent="0.2">
      <c r="A24" s="10" t="s">
        <v>30</v>
      </c>
      <c r="B24" s="3">
        <v>2000000000</v>
      </c>
      <c r="C24" s="15">
        <v>1311741925.3399999</v>
      </c>
      <c r="D24" s="15">
        <v>689782320.48000002</v>
      </c>
      <c r="E24" s="21">
        <v>1611860358.2</v>
      </c>
      <c r="F24" s="21">
        <v>801773471.80999994</v>
      </c>
      <c r="G24" s="19">
        <f t="shared" si="0"/>
        <v>49.742117406830332</v>
      </c>
      <c r="H24" s="19">
        <f t="shared" si="1"/>
        <v>116.23572364859518</v>
      </c>
    </row>
    <row r="25" spans="1:8" x14ac:dyDescent="0.2">
      <c r="A25" s="16" t="s">
        <v>17</v>
      </c>
      <c r="B25" s="3">
        <v>2010000000</v>
      </c>
      <c r="C25" s="18"/>
      <c r="D25" s="18"/>
      <c r="E25" s="20"/>
      <c r="F25" s="20"/>
      <c r="G25" s="19" t="str">
        <f t="shared" si="0"/>
        <v xml:space="preserve"> </v>
      </c>
      <c r="H25" s="19" t="str">
        <f t="shared" si="1"/>
        <v xml:space="preserve"> </v>
      </c>
    </row>
    <row r="26" spans="1:8" ht="38.25" x14ac:dyDescent="0.2">
      <c r="A26" s="16" t="s">
        <v>21</v>
      </c>
      <c r="B26" s="3">
        <v>2020000000</v>
      </c>
      <c r="C26" s="22">
        <v>1311529250.53</v>
      </c>
      <c r="D26" s="22">
        <v>702730514.46000004</v>
      </c>
      <c r="E26" s="23">
        <v>1611465691.26</v>
      </c>
      <c r="F26" s="23">
        <v>804027196.20000005</v>
      </c>
      <c r="G26" s="24">
        <f t="shared" si="0"/>
        <v>49.894155399072361</v>
      </c>
      <c r="H26" s="19">
        <f t="shared" si="1"/>
        <v>114.41472650690849</v>
      </c>
    </row>
    <row r="27" spans="1:8" x14ac:dyDescent="0.2">
      <c r="A27" s="16" t="s">
        <v>22</v>
      </c>
      <c r="B27" s="3">
        <v>2021000000</v>
      </c>
      <c r="C27" s="22">
        <v>66120400</v>
      </c>
      <c r="D27" s="22">
        <v>33060198</v>
      </c>
      <c r="E27" s="22">
        <v>114583400</v>
      </c>
      <c r="F27" s="22">
        <v>57291660</v>
      </c>
      <c r="G27" s="24">
        <f t="shared" si="0"/>
        <v>49.9999650909294</v>
      </c>
      <c r="H27" s="19">
        <f t="shared" si="1"/>
        <v>173.29496937677143</v>
      </c>
    </row>
    <row r="28" spans="1:8" x14ac:dyDescent="0.2">
      <c r="A28" s="16" t="s">
        <v>23</v>
      </c>
      <c r="B28" s="3">
        <v>2022000000</v>
      </c>
      <c r="C28" s="22">
        <v>283176708.52999997</v>
      </c>
      <c r="D28" s="22">
        <v>130898315.66</v>
      </c>
      <c r="E28" s="22">
        <v>315738803.31</v>
      </c>
      <c r="F28" s="22">
        <v>136443167.63</v>
      </c>
      <c r="G28" s="24">
        <f t="shared" si="0"/>
        <v>43.213937026307406</v>
      </c>
      <c r="H28" s="19">
        <f t="shared" si="1"/>
        <v>104.23599947947567</v>
      </c>
    </row>
    <row r="29" spans="1:8" x14ac:dyDescent="0.2">
      <c r="A29" s="16" t="s">
        <v>24</v>
      </c>
      <c r="B29" s="3">
        <v>2023000000</v>
      </c>
      <c r="C29" s="22">
        <v>887848444</v>
      </c>
      <c r="D29" s="22">
        <v>510039300.80000001</v>
      </c>
      <c r="E29" s="22">
        <v>972737164.21000004</v>
      </c>
      <c r="F29" s="22">
        <v>556153332.55999994</v>
      </c>
      <c r="G29" s="24">
        <f t="shared" si="0"/>
        <v>57.174060272661123</v>
      </c>
      <c r="H29" s="19">
        <f t="shared" si="1"/>
        <v>109.04127028793071</v>
      </c>
    </row>
    <row r="30" spans="1:8" ht="25.5" x14ac:dyDescent="0.2">
      <c r="A30" s="16" t="s">
        <v>25</v>
      </c>
      <c r="B30" s="3">
        <v>2024000000</v>
      </c>
      <c r="C30" s="22">
        <v>74383698</v>
      </c>
      <c r="D30" s="22">
        <v>28732700</v>
      </c>
      <c r="E30" s="22">
        <v>208406323.74000001</v>
      </c>
      <c r="F30" s="22">
        <v>54139036.009999998</v>
      </c>
      <c r="G30" s="24">
        <f t="shared" si="0"/>
        <v>25.977635917392721</v>
      </c>
      <c r="H30" s="19">
        <f t="shared" si="1"/>
        <v>188.42307200506738</v>
      </c>
    </row>
    <row r="31" spans="1:8" x14ac:dyDescent="0.2">
      <c r="A31" s="16" t="s">
        <v>26</v>
      </c>
      <c r="B31" s="3">
        <v>2029000000</v>
      </c>
      <c r="C31" s="22">
        <v>0</v>
      </c>
      <c r="D31" s="22">
        <v>0</v>
      </c>
      <c r="E31" s="22">
        <v>0</v>
      </c>
      <c r="F31" s="22">
        <v>0</v>
      </c>
      <c r="G31" s="24" t="str">
        <f t="shared" si="0"/>
        <v xml:space="preserve"> </v>
      </c>
      <c r="H31" s="19" t="str">
        <f t="shared" si="1"/>
        <v xml:space="preserve"> </v>
      </c>
    </row>
    <row r="32" spans="1:8" ht="25.5" x14ac:dyDescent="0.2">
      <c r="A32" s="16" t="s">
        <v>33</v>
      </c>
      <c r="B32" s="3">
        <v>2030000000</v>
      </c>
      <c r="C32" s="22"/>
      <c r="D32" s="22"/>
      <c r="E32" s="22">
        <v>0</v>
      </c>
      <c r="F32" s="22">
        <v>1738270.82</v>
      </c>
      <c r="G32" s="24"/>
      <c r="H32" s="19"/>
    </row>
    <row r="33" spans="1:8" x14ac:dyDescent="0.2">
      <c r="A33" s="16" t="s">
        <v>18</v>
      </c>
      <c r="B33" s="17">
        <v>2070000000</v>
      </c>
      <c r="C33" s="22">
        <v>212674.81</v>
      </c>
      <c r="D33" s="22">
        <v>212670.54</v>
      </c>
      <c r="E33" s="22">
        <v>394666.94</v>
      </c>
      <c r="F33" s="22">
        <v>394666.94</v>
      </c>
      <c r="G33" s="24">
        <f t="shared" si="0"/>
        <v>100</v>
      </c>
      <c r="H33" s="19">
        <f t="shared" si="1"/>
        <v>185.57668589170837</v>
      </c>
    </row>
    <row r="34" spans="1:8" ht="102" x14ac:dyDescent="0.2">
      <c r="A34" s="16" t="s">
        <v>19</v>
      </c>
      <c r="B34" s="17">
        <v>2180000000</v>
      </c>
      <c r="C34" s="22">
        <v>0</v>
      </c>
      <c r="D34" s="22">
        <v>0</v>
      </c>
      <c r="E34" s="22">
        <v>0</v>
      </c>
      <c r="F34" s="22">
        <v>11679371.02</v>
      </c>
      <c r="G34" s="24" t="str">
        <f t="shared" si="0"/>
        <v xml:space="preserve"> </v>
      </c>
      <c r="H34" s="19" t="str">
        <f t="shared" si="1"/>
        <v xml:space="preserve"> </v>
      </c>
    </row>
    <row r="35" spans="1:8" ht="38.25" x14ac:dyDescent="0.2">
      <c r="A35" s="16" t="s">
        <v>20</v>
      </c>
      <c r="B35" s="17">
        <v>2190000000</v>
      </c>
      <c r="C35" s="22">
        <v>0</v>
      </c>
      <c r="D35" s="22">
        <v>-13160864.52</v>
      </c>
      <c r="E35" s="22">
        <v>0</v>
      </c>
      <c r="F35" s="22">
        <v>-16066033.17</v>
      </c>
      <c r="G35" s="24" t="str">
        <f t="shared" si="0"/>
        <v xml:space="preserve"> </v>
      </c>
      <c r="H35" s="19">
        <f t="shared" si="1"/>
        <v>122.07429949290291</v>
      </c>
    </row>
  </sheetData>
  <mergeCells count="3">
    <mergeCell ref="A1:H1"/>
    <mergeCell ref="A2:H2"/>
    <mergeCell ref="A4:H4"/>
  </mergeCells>
  <pageMargins left="0.7" right="0.7" top="0.32" bottom="0.34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2023-07-13T05:23:45Z</cp:lastPrinted>
  <dcterms:created xsi:type="dcterms:W3CDTF">2017-09-25T09:13:44Z</dcterms:created>
  <dcterms:modified xsi:type="dcterms:W3CDTF">2023-07-13T05:24:03Z</dcterms:modified>
</cp:coreProperties>
</file>