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2\"/>
    </mc:Choice>
  </mc:AlternateContent>
  <xr:revisionPtr revIDLastSave="0" documentId="8_{6E3D41BE-D789-4207-B2FF-19842E6FB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H9" i="1"/>
  <c r="G9" i="1"/>
  <c r="D9" i="1"/>
  <c r="C9" i="1"/>
  <c r="F9" i="1"/>
  <c r="E9" i="1"/>
</calcChain>
</file>

<file path=xl/sharedStrings.xml><?xml version="1.0" encoding="utf-8"?>
<sst xmlns="http://schemas.openxmlformats.org/spreadsheetml/2006/main" count="62" uniqueCount="62">
  <si>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</si>
  <si>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</si>
  <si>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</si>
  <si>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</si>
  <si>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</si>
  <si>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</si>
  <si>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</si>
  <si>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</si>
  <si>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</si>
  <si>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</si>
  <si>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</si>
  <si>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</si>
  <si>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</si>
  <si>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</si>
  <si>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</si>
  <si>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</si>
  <si>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</si>
  <si>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</si>
  <si>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</si>
  <si>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</si>
  <si>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</si>
  <si>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</si>
  <si>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</si>
  <si>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</si>
  <si>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</si>
  <si>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</si>
  <si>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</si>
  <si>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</si>
  <si>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</si>
  <si>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ИТОГО ДОХОДЫ</t>
  </si>
  <si>
    <t xml:space="preserve">БЕЗВОЗМЕЗДНЫЕ ПОСТУПЛЕНИЯ </t>
  </si>
  <si>
    <t>Ед.Изм.: руб.</t>
  </si>
  <si>
    <t>Уточненный план  на 2021 год</t>
  </si>
  <si>
    <t>Уточненный план на 2022 год</t>
  </si>
  <si>
    <t>% исполнения уточненного плана  за 2022 год</t>
  </si>
  <si>
    <t>10000000000000000</t>
  </si>
  <si>
    <t>10100000000000000</t>
  </si>
  <si>
    <t>10300000000000000</t>
  </si>
  <si>
    <t>10500000000000000</t>
  </si>
  <si>
    <t>10600000000000000</t>
  </si>
  <si>
    <t>10700000000000000</t>
  </si>
  <si>
    <t>10800000000000000</t>
  </si>
  <si>
    <t>10900000000000000</t>
  </si>
  <si>
    <t>11100000000000000</t>
  </si>
  <si>
    <t>11200000000000000</t>
  </si>
  <si>
    <t>11300000000000000</t>
  </si>
  <si>
    <t>11400000000000000</t>
  </si>
  <si>
    <t>11600000000000000</t>
  </si>
  <si>
    <t>11700000000000000</t>
  </si>
  <si>
    <t>20000000000000000</t>
  </si>
  <si>
    <t>20200000000000000</t>
  </si>
  <si>
    <t>20210000000000150</t>
  </si>
  <si>
    <t>20220000000000150</t>
  </si>
  <si>
    <t>20230000000000150</t>
  </si>
  <si>
    <t>20240000000000150</t>
  </si>
  <si>
    <t>20290000000000150</t>
  </si>
  <si>
    <t>20700000000000000</t>
  </si>
  <si>
    <t>21800000000000000</t>
  </si>
  <si>
    <t>21900000000000000</t>
  </si>
  <si>
    <t>на  1 июля 2022 г.</t>
  </si>
  <si>
    <t>Исполнено за 1 полуг. 2021 г.</t>
  </si>
  <si>
    <t>Исполнено за 1 полуг.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</si>
</sst>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3" fillId="0" borderId="1" xfId="0" applyNumberFormat="1" applyFont="1" applyBorder="1"/>
    <xf numFmtId="4" fontId="3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workbookViewId="0">
      <selection activeCell="C17" sqref="C17:D17"/>
    </sheetView>
  </sheetViews>
  <sheetFormatPr defaultRowHeight="12.75" x14ac:dyDescent="0.2"/>
  <cols>
    <col min="1" max="1" width="71.33203125" style="1" customWidth="1"/>
    <col min="2" max="2" width="17.1640625" style="3" hidden="1" customWidth="1"/>
    <col min="3" max="6" width="16.83203125" customWidth="1"/>
    <col min="7" max="7" width="18.33203125" customWidth="1"/>
    <col min="8" max="8" width="13.5" customWidth="1"/>
    <col min="9" max="9" width="11.6640625" bestFit="1" customWidth="1"/>
    <col min="10" max="10" width="12.1640625" bestFit="1" customWidth="1"/>
  </cols>
  <sheetData>
    <row r="1" spans="1:10" ht="15.75" x14ac:dyDescent="0.25">
      <c r="A1" s="14" t="s">
        <v>27</v>
      </c>
      <c r="B1" s="14"/>
      <c r="C1" s="14"/>
      <c r="D1" s="14"/>
      <c r="E1" s="14"/>
      <c r="F1" s="14"/>
      <c r="G1" s="14"/>
      <c r="H1" s="14"/>
    </row>
    <row r="2" spans="1:10" ht="37.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</row>
    <row r="3" spans="1:10" ht="15.75" x14ac:dyDescent="0.25">
      <c r="A3" s="8"/>
      <c r="C3" s="9"/>
      <c r="D3" s="9"/>
      <c r="E3" s="9"/>
      <c r="F3" s="9"/>
      <c r="G3" s="9"/>
      <c r="H3" s="9"/>
    </row>
    <row r="4" spans="1:10" ht="15.75" x14ac:dyDescent="0.25">
      <c r="A4" s="15" t="s">
        <v>59</v>
      </c>
      <c r="B4" s="15"/>
      <c r="C4" s="15"/>
      <c r="D4" s="15"/>
      <c r="E4" s="15"/>
      <c r="F4" s="15"/>
      <c r="G4" s="15"/>
      <c r="H4" s="15"/>
    </row>
    <row r="6" spans="1:10" x14ac:dyDescent="0.2">
      <c r="A6" s="1" t="s">
        <v>31</v>
      </c>
    </row>
    <row r="8" spans="1:10" s="2" customFormat="1" ht="54" customHeight="1" x14ac:dyDescent="0.2">
      <c r="A8" s="4" t="s">
        <v>0</v>
      </c>
      <c r="B8" s="16" t="s">
        <v>1</v>
      </c>
      <c r="C8" s="4" t="s">
        <v>32</v>
      </c>
      <c r="D8" s="4" t="s">
        <v>60</v>
      </c>
      <c r="E8" s="4" t="s">
        <v>33</v>
      </c>
      <c r="F8" s="4" t="s">
        <v>61</v>
      </c>
      <c r="G8" s="4" t="s">
        <v>34</v>
      </c>
      <c r="H8" s="4" t="s">
        <v>2</v>
      </c>
      <c r="J8"/>
    </row>
    <row r="9" spans="1:10" s="3" customFormat="1" x14ac:dyDescent="0.2">
      <c r="A9" s="5" t="s">
        <v>29</v>
      </c>
      <c r="B9" s="6">
        <v>0</v>
      </c>
      <c r="C9" s="11">
        <f>C10+C25</f>
        <v>2178824078.5299997</v>
      </c>
      <c r="D9" s="11">
        <f>D10+D25</f>
        <v>992952241.56999993</v>
      </c>
      <c r="E9" s="11">
        <f>E10+E25</f>
        <v>2215196546.3400002</v>
      </c>
      <c r="F9" s="11">
        <f>F10+F25</f>
        <v>1104758169.3600001</v>
      </c>
      <c r="G9" s="10">
        <f>IF(E9=0," ",F9/E9*100)</f>
        <v>49.871789985647439</v>
      </c>
      <c r="H9" s="10">
        <f>IF(D9=0," ",F9/D9*100)</f>
        <v>111.25995018785788</v>
      </c>
      <c r="J9"/>
    </row>
    <row r="10" spans="1:10" s="3" customFormat="1" ht="22.5" customHeight="1" x14ac:dyDescent="0.2">
      <c r="A10" s="5" t="s">
        <v>3</v>
      </c>
      <c r="B10" s="17" t="s">
        <v>35</v>
      </c>
      <c r="C10" s="12">
        <v>820000000</v>
      </c>
      <c r="D10" s="12">
        <v>391086571.51999998</v>
      </c>
      <c r="E10" s="12">
        <v>903454621</v>
      </c>
      <c r="F10" s="12">
        <v>414975848.88</v>
      </c>
      <c r="G10" s="10">
        <f t="shared" ref="G10:G35" si="0">IF(E10=0," ",F10/E10*100)</f>
        <v>45.932118695754617</v>
      </c>
      <c r="H10" s="10">
        <f t="shared" ref="H10:H35" si="1">IF(D10=0," ",F10/D10*100)</f>
        <v>106.10843713379157</v>
      </c>
      <c r="J10"/>
    </row>
    <row r="11" spans="1:10" x14ac:dyDescent="0.2">
      <c r="A11" s="7" t="s">
        <v>4</v>
      </c>
      <c r="B11" s="17" t="s">
        <v>36</v>
      </c>
      <c r="C11" s="13">
        <v>454603000</v>
      </c>
      <c r="D11" s="13">
        <v>196265073.63999999</v>
      </c>
      <c r="E11" s="13">
        <v>520251000</v>
      </c>
      <c r="F11" s="13">
        <v>202394589.72999999</v>
      </c>
      <c r="G11" s="10">
        <f t="shared" si="0"/>
        <v>38.903258183069326</v>
      </c>
      <c r="H11" s="10">
        <f t="shared" si="1"/>
        <v>103.12308042196192</v>
      </c>
      <c r="I11" s="3"/>
    </row>
    <row r="12" spans="1:10" ht="25.5" x14ac:dyDescent="0.2">
      <c r="A12" s="7" t="s">
        <v>5</v>
      </c>
      <c r="B12" s="17" t="s">
        <v>37</v>
      </c>
      <c r="C12" s="13">
        <v>31044000</v>
      </c>
      <c r="D12" s="13">
        <v>14324496.34</v>
      </c>
      <c r="E12" s="13">
        <v>32518000</v>
      </c>
      <c r="F12" s="13">
        <v>17300599.870000001</v>
      </c>
      <c r="G12" s="10">
        <f t="shared" si="0"/>
        <v>53.20314862537672</v>
      </c>
      <c r="H12" s="10">
        <f t="shared" si="1"/>
        <v>120.77632231780096</v>
      </c>
      <c r="I12" s="3"/>
    </row>
    <row r="13" spans="1:10" x14ac:dyDescent="0.2">
      <c r="A13" s="7" t="s">
        <v>6</v>
      </c>
      <c r="B13" s="17" t="s">
        <v>38</v>
      </c>
      <c r="C13" s="13">
        <v>133632000</v>
      </c>
      <c r="D13" s="13">
        <v>94765282.090000004</v>
      </c>
      <c r="E13" s="13">
        <v>155503621</v>
      </c>
      <c r="F13" s="13">
        <v>97328985.950000003</v>
      </c>
      <c r="G13" s="10">
        <f t="shared" si="0"/>
        <v>62.589530278526439</v>
      </c>
      <c r="H13" s="10">
        <f t="shared" si="1"/>
        <v>102.70531971567942</v>
      </c>
      <c r="I13" s="3"/>
    </row>
    <row r="14" spans="1:10" x14ac:dyDescent="0.2">
      <c r="A14" s="7" t="s">
        <v>7</v>
      </c>
      <c r="B14" s="17" t="s">
        <v>39</v>
      </c>
      <c r="C14" s="13">
        <v>85336000</v>
      </c>
      <c r="D14" s="13">
        <v>21389990.719999999</v>
      </c>
      <c r="E14" s="13">
        <v>83184000</v>
      </c>
      <c r="F14" s="13">
        <v>19314170.920000002</v>
      </c>
      <c r="G14" s="10">
        <f t="shared" si="0"/>
        <v>23.218612858241972</v>
      </c>
      <c r="H14" s="10">
        <f t="shared" si="1"/>
        <v>90.295368393689529</v>
      </c>
      <c r="I14" s="3"/>
    </row>
    <row r="15" spans="1:10" ht="25.5" x14ac:dyDescent="0.2">
      <c r="A15" s="7" t="s">
        <v>8</v>
      </c>
      <c r="B15" s="17" t="s">
        <v>40</v>
      </c>
      <c r="C15" s="13">
        <v>1820000</v>
      </c>
      <c r="D15" s="13">
        <v>983953.73</v>
      </c>
      <c r="E15" s="13">
        <v>2056000</v>
      </c>
      <c r="F15" s="13">
        <v>701544.47</v>
      </c>
      <c r="G15" s="10">
        <f t="shared" si="0"/>
        <v>34.121812743190659</v>
      </c>
      <c r="H15" s="10">
        <f t="shared" si="1"/>
        <v>71.298522340069795</v>
      </c>
      <c r="I15" s="3"/>
    </row>
    <row r="16" spans="1:10" x14ac:dyDescent="0.2">
      <c r="A16" s="7" t="s">
        <v>9</v>
      </c>
      <c r="B16" s="17" t="s">
        <v>41</v>
      </c>
      <c r="C16" s="13">
        <v>10324000</v>
      </c>
      <c r="D16" s="13">
        <v>4413337.17</v>
      </c>
      <c r="E16" s="13">
        <v>9535000</v>
      </c>
      <c r="F16" s="13">
        <v>5460972.5800000001</v>
      </c>
      <c r="G16" s="10">
        <f t="shared" si="0"/>
        <v>57.272916413214467</v>
      </c>
      <c r="H16" s="10">
        <f t="shared" si="1"/>
        <v>123.73794182600375</v>
      </c>
      <c r="I16" s="3"/>
    </row>
    <row r="17" spans="1:10" ht="25.5" x14ac:dyDescent="0.2">
      <c r="A17" s="7" t="s">
        <v>10</v>
      </c>
      <c r="B17" s="17" t="s">
        <v>42</v>
      </c>
      <c r="C17" s="13"/>
      <c r="D17" s="13"/>
      <c r="E17" s="13">
        <v>0</v>
      </c>
      <c r="F17" s="13">
        <v>-107.9</v>
      </c>
      <c r="G17" s="10" t="str">
        <f t="shared" si="0"/>
        <v xml:space="preserve"> </v>
      </c>
      <c r="H17" s="10"/>
      <c r="I17" s="3"/>
    </row>
    <row r="18" spans="1:10" ht="25.5" x14ac:dyDescent="0.2">
      <c r="A18" s="7" t="s">
        <v>11</v>
      </c>
      <c r="B18" s="17" t="s">
        <v>43</v>
      </c>
      <c r="C18" s="13">
        <v>77322000</v>
      </c>
      <c r="D18" s="13">
        <v>43241979.759999998</v>
      </c>
      <c r="E18" s="13">
        <v>79986000</v>
      </c>
      <c r="F18" s="13">
        <v>56819032.170000002</v>
      </c>
      <c r="G18" s="10">
        <f t="shared" si="0"/>
        <v>71.036221551271467</v>
      </c>
      <c r="H18" s="10">
        <f t="shared" si="1"/>
        <v>131.39785108210782</v>
      </c>
      <c r="I18" s="3"/>
    </row>
    <row r="19" spans="1:10" x14ac:dyDescent="0.2">
      <c r="A19" s="7" t="s">
        <v>12</v>
      </c>
      <c r="B19" s="17" t="s">
        <v>44</v>
      </c>
      <c r="C19" s="13">
        <v>4420000</v>
      </c>
      <c r="D19" s="13">
        <v>3549903.38</v>
      </c>
      <c r="E19" s="13">
        <v>5000000</v>
      </c>
      <c r="F19" s="13">
        <v>2262563.08</v>
      </c>
      <c r="G19" s="10">
        <f t="shared" si="0"/>
        <v>45.251261600000007</v>
      </c>
      <c r="H19" s="10">
        <f t="shared" si="1"/>
        <v>63.735905961474373</v>
      </c>
      <c r="I19" s="3"/>
    </row>
    <row r="20" spans="1:10" ht="25.5" x14ac:dyDescent="0.2">
      <c r="A20" s="7" t="s">
        <v>13</v>
      </c>
      <c r="B20" s="17" t="s">
        <v>45</v>
      </c>
      <c r="C20" s="13">
        <v>1132000</v>
      </c>
      <c r="D20" s="13">
        <v>526022.23</v>
      </c>
      <c r="E20" s="13">
        <v>928000</v>
      </c>
      <c r="F20" s="13">
        <v>2081510.8</v>
      </c>
      <c r="G20" s="10">
        <f t="shared" si="0"/>
        <v>224.30073275862071</v>
      </c>
      <c r="H20" s="10">
        <f t="shared" si="1"/>
        <v>395.70776314909739</v>
      </c>
      <c r="I20" s="3"/>
    </row>
    <row r="21" spans="1:10" ht="25.5" x14ac:dyDescent="0.2">
      <c r="A21" s="7" t="s">
        <v>14</v>
      </c>
      <c r="B21" s="17" t="s">
        <v>46</v>
      </c>
      <c r="C21" s="13">
        <v>17756000</v>
      </c>
      <c r="D21" s="13">
        <v>8929634.1500000004</v>
      </c>
      <c r="E21" s="13">
        <v>11571000</v>
      </c>
      <c r="F21" s="13">
        <v>6817083.4299999997</v>
      </c>
      <c r="G21" s="10">
        <f t="shared" si="0"/>
        <v>58.915248725261428</v>
      </c>
      <c r="H21" s="10">
        <f t="shared" si="1"/>
        <v>76.342247795224623</v>
      </c>
      <c r="I21" s="3"/>
    </row>
    <row r="22" spans="1:10" x14ac:dyDescent="0.2">
      <c r="A22" s="7" t="s">
        <v>15</v>
      </c>
      <c r="B22" s="17" t="s">
        <v>47</v>
      </c>
      <c r="C22" s="13">
        <v>1511000</v>
      </c>
      <c r="D22" s="13">
        <v>1585493.59</v>
      </c>
      <c r="E22" s="13">
        <v>1577000</v>
      </c>
      <c r="F22" s="13">
        <v>3924074.75</v>
      </c>
      <c r="G22" s="10">
        <f t="shared" si="0"/>
        <v>248.83162650602409</v>
      </c>
      <c r="H22" s="10">
        <f t="shared" si="1"/>
        <v>247.49861965698642</v>
      </c>
      <c r="I22" s="3"/>
    </row>
    <row r="23" spans="1:10" x14ac:dyDescent="0.2">
      <c r="A23" s="7" t="s">
        <v>16</v>
      </c>
      <c r="B23" s="17" t="s">
        <v>48</v>
      </c>
      <c r="C23" s="13">
        <v>1100000</v>
      </c>
      <c r="D23" s="13">
        <v>1111404.72</v>
      </c>
      <c r="E23" s="13">
        <v>1345000</v>
      </c>
      <c r="F23" s="13">
        <v>570829.03</v>
      </c>
      <c r="G23" s="10">
        <f t="shared" si="0"/>
        <v>42.440820074349446</v>
      </c>
      <c r="H23" s="10">
        <f t="shared" si="1"/>
        <v>51.361040647730924</v>
      </c>
      <c r="I23" s="3"/>
    </row>
    <row r="24" spans="1:10" x14ac:dyDescent="0.2">
      <c r="A24" s="7"/>
      <c r="B24" s="6">
        <v>0</v>
      </c>
      <c r="C24" s="13"/>
      <c r="D24" s="13"/>
      <c r="E24" s="13"/>
      <c r="F24" s="13"/>
      <c r="G24" s="10" t="str">
        <f t="shared" si="0"/>
        <v xml:space="preserve"> </v>
      </c>
      <c r="H24" s="10" t="str">
        <f t="shared" si="1"/>
        <v xml:space="preserve"> </v>
      </c>
      <c r="I24" s="3"/>
    </row>
    <row r="25" spans="1:10" s="3" customFormat="1" x14ac:dyDescent="0.2">
      <c r="A25" s="5" t="s">
        <v>30</v>
      </c>
      <c r="B25" s="17" t="s">
        <v>49</v>
      </c>
      <c r="C25" s="12">
        <v>1358824078.53</v>
      </c>
      <c r="D25" s="12">
        <v>601865670.04999995</v>
      </c>
      <c r="E25" s="12">
        <v>1311741925.3399999</v>
      </c>
      <c r="F25" s="12">
        <v>689782320.48000002</v>
      </c>
      <c r="G25" s="10">
        <f t="shared" si="0"/>
        <v>52.585215670468898</v>
      </c>
      <c r="H25" s="10">
        <f t="shared" si="1"/>
        <v>114.60735423283013</v>
      </c>
      <c r="J25"/>
    </row>
    <row r="26" spans="1:10" x14ac:dyDescent="0.2">
      <c r="A26" s="7" t="s">
        <v>17</v>
      </c>
      <c r="C26" s="13"/>
      <c r="D26" s="13"/>
      <c r="E26" s="13"/>
      <c r="F26" s="13"/>
      <c r="G26" s="10" t="str">
        <f t="shared" si="0"/>
        <v xml:space="preserve"> </v>
      </c>
      <c r="H26" s="10" t="str">
        <f t="shared" si="1"/>
        <v xml:space="preserve"> </v>
      </c>
      <c r="I26" s="3"/>
    </row>
    <row r="27" spans="1:10" ht="38.25" x14ac:dyDescent="0.2">
      <c r="A27" s="7" t="s">
        <v>21</v>
      </c>
      <c r="B27" s="17" t="s">
        <v>50</v>
      </c>
      <c r="C27" s="13">
        <v>1357644469.73</v>
      </c>
      <c r="D27" s="13">
        <v>618499213.29999995</v>
      </c>
      <c r="E27" s="13">
        <v>1311529250.53</v>
      </c>
      <c r="F27" s="13">
        <v>702730514.46000004</v>
      </c>
      <c r="G27" s="10">
        <f t="shared" si="0"/>
        <v>53.581002038347279</v>
      </c>
      <c r="H27" s="10">
        <f t="shared" si="1"/>
        <v>113.61865938528592</v>
      </c>
      <c r="I27" s="3"/>
    </row>
    <row r="28" spans="1:10" x14ac:dyDescent="0.2">
      <c r="A28" s="7" t="s">
        <v>22</v>
      </c>
      <c r="B28" s="17" t="s">
        <v>51</v>
      </c>
      <c r="C28" s="13">
        <v>123992500</v>
      </c>
      <c r="D28" s="13">
        <v>61996248</v>
      </c>
      <c r="E28" s="13">
        <v>66120400</v>
      </c>
      <c r="F28" s="13">
        <v>33060198</v>
      </c>
      <c r="G28" s="10">
        <f t="shared" si="0"/>
        <v>49.999996975214913</v>
      </c>
      <c r="H28" s="10">
        <f t="shared" si="1"/>
        <v>53.326127090787814</v>
      </c>
      <c r="I28" s="3"/>
    </row>
    <row r="29" spans="1:10" x14ac:dyDescent="0.2">
      <c r="A29" s="7" t="s">
        <v>23</v>
      </c>
      <c r="B29" s="17" t="s">
        <v>52</v>
      </c>
      <c r="C29" s="13">
        <v>254317718.72999999</v>
      </c>
      <c r="D29" s="13">
        <v>83824896.469999999</v>
      </c>
      <c r="E29" s="13">
        <v>283176708.52999997</v>
      </c>
      <c r="F29" s="13">
        <v>130898315.66</v>
      </c>
      <c r="G29" s="10">
        <f t="shared" si="0"/>
        <v>46.22495838005424</v>
      </c>
      <c r="H29" s="10">
        <f t="shared" si="1"/>
        <v>156.15684739538813</v>
      </c>
      <c r="I29" s="3"/>
    </row>
    <row r="30" spans="1:10" x14ac:dyDescent="0.2">
      <c r="A30" s="7" t="s">
        <v>24</v>
      </c>
      <c r="B30" s="17" t="s">
        <v>53</v>
      </c>
      <c r="C30" s="13">
        <v>826314129</v>
      </c>
      <c r="D30" s="13">
        <v>444049894.82999998</v>
      </c>
      <c r="E30" s="13">
        <v>887848444</v>
      </c>
      <c r="F30" s="13">
        <v>510039300.80000001</v>
      </c>
      <c r="G30" s="10">
        <f t="shared" si="0"/>
        <v>57.446662687398927</v>
      </c>
      <c r="H30" s="10">
        <f t="shared" si="1"/>
        <v>114.86080882763487</v>
      </c>
      <c r="I30" s="3"/>
    </row>
    <row r="31" spans="1:10" ht="25.5" x14ac:dyDescent="0.2">
      <c r="A31" s="7" t="s">
        <v>25</v>
      </c>
      <c r="B31" s="17" t="s">
        <v>54</v>
      </c>
      <c r="C31" s="13">
        <v>153020122</v>
      </c>
      <c r="D31" s="13">
        <v>28628174</v>
      </c>
      <c r="E31" s="13">
        <v>74383698</v>
      </c>
      <c r="F31" s="13">
        <v>28732700</v>
      </c>
      <c r="G31" s="10">
        <f t="shared" si="0"/>
        <v>38.627684254149344</v>
      </c>
      <c r="H31" s="10">
        <f t="shared" si="1"/>
        <v>100.36511584706729</v>
      </c>
      <c r="I31" s="3"/>
    </row>
    <row r="32" spans="1:10" x14ac:dyDescent="0.2">
      <c r="A32" s="7" t="s">
        <v>26</v>
      </c>
      <c r="B32" s="17" t="s">
        <v>55</v>
      </c>
      <c r="C32" s="13">
        <v>0</v>
      </c>
      <c r="D32" s="13">
        <v>0</v>
      </c>
      <c r="E32" s="13">
        <v>0</v>
      </c>
      <c r="F32" s="13">
        <v>0</v>
      </c>
      <c r="G32" s="10" t="str">
        <f t="shared" si="0"/>
        <v xml:space="preserve"> </v>
      </c>
      <c r="H32" s="10" t="str">
        <f t="shared" si="1"/>
        <v xml:space="preserve"> </v>
      </c>
      <c r="I32" s="3"/>
    </row>
    <row r="33" spans="1:9" x14ac:dyDescent="0.2">
      <c r="A33" s="7" t="s">
        <v>18</v>
      </c>
      <c r="B33" s="17" t="s">
        <v>56</v>
      </c>
      <c r="C33" s="13">
        <v>1179608.8</v>
      </c>
      <c r="D33" s="13">
        <v>172036.16</v>
      </c>
      <c r="E33" s="13">
        <v>212674.81</v>
      </c>
      <c r="F33" s="13">
        <v>212670.54</v>
      </c>
      <c r="G33" s="10">
        <f t="shared" si="0"/>
        <v>99.997992239889626</v>
      </c>
      <c r="H33" s="10">
        <f t="shared" si="1"/>
        <v>123.6196739104151</v>
      </c>
      <c r="I33" s="3"/>
    </row>
    <row r="34" spans="1:9" ht="102" x14ac:dyDescent="0.2">
      <c r="A34" s="7" t="s">
        <v>19</v>
      </c>
      <c r="B34" s="17" t="s">
        <v>57</v>
      </c>
      <c r="C34" s="13">
        <v>0</v>
      </c>
      <c r="D34" s="13">
        <v>0</v>
      </c>
      <c r="E34" s="13">
        <v>0</v>
      </c>
      <c r="F34" s="13">
        <v>0</v>
      </c>
      <c r="G34" s="10" t="str">
        <f t="shared" si="0"/>
        <v xml:space="preserve"> </v>
      </c>
      <c r="H34" s="10" t="str">
        <f t="shared" si="1"/>
        <v xml:space="preserve"> </v>
      </c>
      <c r="I34" s="3"/>
    </row>
    <row r="35" spans="1:9" ht="38.25" x14ac:dyDescent="0.2">
      <c r="A35" s="7" t="s">
        <v>20</v>
      </c>
      <c r="B35" s="17" t="s">
        <v>58</v>
      </c>
      <c r="C35" s="13">
        <v>0</v>
      </c>
      <c r="D35" s="13">
        <v>-16805579.41</v>
      </c>
      <c r="E35" s="13">
        <v>0</v>
      </c>
      <c r="F35" s="13">
        <v>-13160864.52</v>
      </c>
      <c r="G35" s="10" t="str">
        <f t="shared" si="0"/>
        <v xml:space="preserve"> </v>
      </c>
      <c r="H35" s="10">
        <f t="shared" si="1"/>
        <v>78.312471108069943</v>
      </c>
      <c r="I35" s="3"/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2018-04-05T03:58:35Z</cp:lastPrinted>
  <dcterms:created xsi:type="dcterms:W3CDTF">2017-09-25T09:13:44Z</dcterms:created>
  <dcterms:modified xsi:type="dcterms:W3CDTF">2022-07-08T05:54:20Z</dcterms:modified>
</cp:coreProperties>
</file>