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36" windowWidth="16800" windowHeight="10740" tabRatio="934" activeTab="3"/>
  </bookViews>
  <sheets>
    <sheet name="разд, подр 2016" sheetId="1" r:id="rId1"/>
    <sheet name="программы 2016" sheetId="2" r:id="rId2"/>
    <sheet name="Ведом новое 2016" sheetId="3" r:id="rId3"/>
    <sheet name="иные 2016" sheetId="4" r:id="rId4"/>
    <sheet name="Источники" sheetId="5" r:id="rId5"/>
    <sheet name="доп иные" sheetId="6" r:id="rId6"/>
  </sheets>
  <definedNames>
    <definedName name="_xlnm.Print_Titles" localSheetId="2">'Ведом новое 2016'!$11:$12</definedName>
    <definedName name="_xlnm.Print_Titles" localSheetId="0">'разд, подр 2016'!$10:$11</definedName>
  </definedNames>
  <calcPr fullCalcOnLoad="1"/>
</workbook>
</file>

<file path=xl/sharedStrings.xml><?xml version="1.0" encoding="utf-8"?>
<sst xmlns="http://schemas.openxmlformats.org/spreadsheetml/2006/main" count="2987" uniqueCount="513">
  <si>
    <t>Мероприятия по развитию малого и среднего предпринимательства</t>
  </si>
  <si>
    <t>Дорожное хозяйство (дорожные фонды)</t>
  </si>
  <si>
    <t>Межбюджетные трансферты</t>
  </si>
  <si>
    <t>Республики Башкортостан</t>
  </si>
  <si>
    <t>Сумма</t>
  </si>
  <si>
    <t>0100</t>
  </si>
  <si>
    <t>0700</t>
  </si>
  <si>
    <t>0701</t>
  </si>
  <si>
    <t>0705</t>
  </si>
  <si>
    <t>0800</t>
  </si>
  <si>
    <t>0801</t>
  </si>
  <si>
    <t>Дошкольное образование</t>
  </si>
  <si>
    <t>Общее образование</t>
  </si>
  <si>
    <t>Периодическая печать и издательства</t>
  </si>
  <si>
    <t>СОЦИАЛЬНАЯ ПОЛИТИКА</t>
  </si>
  <si>
    <t>Резервные фонды</t>
  </si>
  <si>
    <t>ВСЕГО расходов</t>
  </si>
  <si>
    <t>Наименование</t>
  </si>
  <si>
    <t>Учреждения по внешкольной работе с детьми</t>
  </si>
  <si>
    <t>Библиотеки</t>
  </si>
  <si>
    <t>Детские дошкольные учреждения</t>
  </si>
  <si>
    <t>Телевидение и радиовещание</t>
  </si>
  <si>
    <t>№ п\п</t>
  </si>
  <si>
    <t>Мероприятия в области физической культуры и спорта</t>
  </si>
  <si>
    <t xml:space="preserve">Председатель Совета                                                                                                                           А.В. Суботин                                          </t>
  </si>
  <si>
    <t>Субвенции для осуществления государственных полномочий по организации и осуществлению деятельности по опеке и попечительству</t>
  </si>
  <si>
    <t xml:space="preserve">Председатель  Совета                                                                                          А.В. Суботин                    </t>
  </si>
  <si>
    <t>Другие общегосударственные вопросы</t>
  </si>
  <si>
    <t>Оценка недвижимости, признание прав и регулирование отношений по государственной (муниципальной) собственности</t>
  </si>
  <si>
    <t>Муниципальная программа "Развитие системы образования муниципального района Мелеузовский район Республики Башкортостан"</t>
  </si>
  <si>
    <t>Муниципальная программа "Управление муниципальными финансами и муниципальным долгом муниципального района Мелеузовский район Республики Башкортостан"</t>
  </si>
  <si>
    <t>Муниципальная программа "Социальная поддержка граждан в муниципальном районе Мелеузовский район Республики Башкортостан"</t>
  </si>
  <si>
    <t>0405</t>
  </si>
  <si>
    <t>Сельское хозяйство и рыболовство</t>
  </si>
  <si>
    <t>Мероприятия в области сельскохозяйственного производства</t>
  </si>
  <si>
    <t>к решению Совета муниципального</t>
  </si>
  <si>
    <t>Центры спортивной подготовки (сборные команды)</t>
  </si>
  <si>
    <t>района Мелеузовский район</t>
  </si>
  <si>
    <t>Дорожное хозяйство</t>
  </si>
  <si>
    <t>Поисковые и аварийно-спасательные учреждения</t>
  </si>
  <si>
    <t>0500</t>
  </si>
  <si>
    <t>0502</t>
  </si>
  <si>
    <t>ЖИЛИЩНО-КОММУНАЛЬНОЕ ХОЗЯЙСТВО</t>
  </si>
  <si>
    <t>Коммунальное хозяйство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</si>
  <si>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</si>
  <si>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Охрана семьи и детства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</si>
  <si>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</si>
  <si>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0309</t>
  </si>
  <si>
    <t>Оздоровление детей за счет средств муниципальных образований</t>
  </si>
  <si>
    <t>НАЦИОНАЛЬНАЯ ОБОРОНА</t>
  </si>
  <si>
    <t>0200</t>
  </si>
  <si>
    <t>0203</t>
  </si>
  <si>
    <t>Мобилизационная и вневойсковая подготовка</t>
  </si>
  <si>
    <t xml:space="preserve">                                                                                                                                                     Республики Башкортостан</t>
  </si>
  <si>
    <t>(тыс.руб.)</t>
  </si>
  <si>
    <t xml:space="preserve">                                                                                                                                                     к решению Совета муниципального</t>
  </si>
  <si>
    <t xml:space="preserve">                                                                                                                                                     района Мелеузовский район</t>
  </si>
  <si>
    <t>0503</t>
  </si>
  <si>
    <t>Благоустройство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</si>
  <si>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</si>
  <si>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0501</t>
  </si>
  <si>
    <t>Жилищное хозяйство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</si>
  <si>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</si>
  <si>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Субвенции для осуществления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</t>
  </si>
  <si>
    <t>Субвенции для осуществления государственных полномочий по созданию и обеспечению деятельности административных комиссий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</si>
  <si>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</si>
  <si>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Субвенции для осуществления государственных полномочий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обустройства, содержания, строительства и консервации скотомогильников (биотермических ям)</t>
  </si>
  <si>
    <t>Мероприятия по благоустройству территорий населенных пунктов</t>
  </si>
  <si>
    <t>Субсидии на 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</si>
  <si>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</si>
  <si>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общеобразовательных организаций</t>
  </si>
  <si>
    <t>Субвенции на предоставление бесплатного проезда детям-сиротам и детям, оставшимся без попечения родителей, лицам из числа детей-сирот и детей, оставшихся без попечения родителей, обучающимся за счет средств бюджета Республики Башкортостан или местных бюджетов в имеющих государственную аккредитацию образовательных организациях, на городском, пригородном, в сельской местности на внутрирайонном транспорте (кроме такси), а также бесплатного проезда один раз в год к месту жительства и обратно к месту учебы</t>
  </si>
  <si>
    <t>Муниципальная программа "Развитие и поддержка малого и среднего предпринимательства в муниципальном районе Мелеузовский район Республики Башкортостан"</t>
  </si>
  <si>
    <t>Муниципальная программа "Развитие сельского хозяйства и регулирование рынков сельскохозяйственной продукции, сырья и продовольствия в муниципальном районе Мелеузовский район Республики Башкортостан"</t>
  </si>
  <si>
    <t>Муниципальная программа "Развитие культуры в муниципальном районе Мелеузовский район Республики Башкортостан"</t>
  </si>
  <si>
    <t>Муниципальная программа "Дорожное хозяйство и транспортное обслуживание муниципального района Мелеузовский район Республики Башкортостан"</t>
  </si>
  <si>
    <t>Муниципальная программа "Развитие муниципальной службы в муниципальном районе Мелеузовский район Республики Башкортостан"</t>
  </si>
  <si>
    <t>Государственная поддержка малого и среднего предпринимательства, включая крестьянские (фермерские) хозяйства за счет средств федерального бюджета</t>
  </si>
  <si>
    <t>0111</t>
  </si>
  <si>
    <t>0113</t>
  </si>
  <si>
    <t xml:space="preserve">Сельское поселение Мелеузовский сельсовет </t>
  </si>
  <si>
    <t>ФИНАНСОВОЕ УПРАВЛЕНИЕ АДМИНИСТРАЦИИ МУНИЦИПАЛЬНОГО РАЙОНА МЕЛЕУЗОВСКИЙ РАЙОН РЕСПУБЛИКИ БАШКОРТОСТАН</t>
  </si>
  <si>
    <t>Доплата к пенсии муниципальных служащих</t>
  </si>
  <si>
    <t>ФИЗИЧЕСКАЯ КУЛЬТУРА И СПОРТ</t>
  </si>
  <si>
    <t>1101</t>
  </si>
  <si>
    <t xml:space="preserve">Физическая культура </t>
  </si>
  <si>
    <t>1200</t>
  </si>
  <si>
    <t>СРЕДСТВА МАССОВОЙ ИНФОРМАЦИИ</t>
  </si>
  <si>
    <t>1201</t>
  </si>
  <si>
    <t>1202</t>
  </si>
  <si>
    <t>1400</t>
  </si>
  <si>
    <t xml:space="preserve">ВСЕГО </t>
  </si>
  <si>
    <t>Резервные фонды местных администраций</t>
  </si>
  <si>
    <t>1001</t>
  </si>
  <si>
    <t>Пенсионное обеспечение</t>
  </si>
  <si>
    <t>1401</t>
  </si>
  <si>
    <t>Наименование муниципальных образований</t>
  </si>
  <si>
    <t>РзПр</t>
  </si>
  <si>
    <t>Цс</t>
  </si>
  <si>
    <t>Вр</t>
  </si>
  <si>
    <t>ОБЩЕГОСУДАРСТВЕННЫЕ ВОПРОСЫ</t>
  </si>
  <si>
    <t>0104</t>
  </si>
  <si>
    <t>Центральный аппарат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</si>
  <si>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</si>
  <si>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</si>
  <si>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</si>
  <si>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</si>
  <si>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Другие вопросы в области национальной экономики</t>
  </si>
  <si>
    <t xml:space="preserve"> ОБРАЗОВАНИЕ</t>
  </si>
  <si>
    <t>0702</t>
  </si>
  <si>
    <t>0707</t>
  </si>
  <si>
    <t>Другие вопросы в области образования</t>
  </si>
  <si>
    <t>0709</t>
  </si>
  <si>
    <t>Культура</t>
  </si>
  <si>
    <t>Вед-во</t>
  </si>
  <si>
    <t>0409</t>
  </si>
  <si>
    <t>1000</t>
  </si>
  <si>
    <t>Молодежная политика и оздоровление детей</t>
  </si>
  <si>
    <t>Проведение мероприятий для детей и молодежи</t>
  </si>
  <si>
    <t>Социальное обеспечение населения</t>
  </si>
  <si>
    <t>1003</t>
  </si>
  <si>
    <t>1004</t>
  </si>
  <si>
    <t>1100</t>
  </si>
  <si>
    <t>0103</t>
  </si>
  <si>
    <t>Глава местной администрации (исполнительно-распорядительного органа муниципального образования)</t>
  </si>
  <si>
    <t>Мероприятия в области социальной политики</t>
  </si>
  <si>
    <t xml:space="preserve">Сельское поселение Абитовский сельсовет </t>
  </si>
  <si>
    <t xml:space="preserve">Сельское поселение Александровский сельсовет </t>
  </si>
  <si>
    <t>Меры социальной поддержки и социальные выплаты отдельным категориям граждан, установленные решениями органов местного самоуправления</t>
  </si>
  <si>
    <t xml:space="preserve">Сельское поселение Аптраковский сельсовет </t>
  </si>
  <si>
    <t xml:space="preserve">Сельское поселение  Араслановский сельсовет </t>
  </si>
  <si>
    <t xml:space="preserve">Сельское поселение  Воскресенский сельсовет </t>
  </si>
  <si>
    <t xml:space="preserve">Сельское поселение  Денисовский сельсовет </t>
  </si>
  <si>
    <t xml:space="preserve">Сельское поселение  Зирганский сельсовет </t>
  </si>
  <si>
    <t xml:space="preserve">Сельское поселение  Иштугановский сельсовет </t>
  </si>
  <si>
    <t xml:space="preserve">Сельское поселение  Корнеевский сельсовет </t>
  </si>
  <si>
    <t xml:space="preserve">Сельское поселение Нордовский сельсовет </t>
  </si>
  <si>
    <t xml:space="preserve">Сельское поселение  Нугушевский сельсовет </t>
  </si>
  <si>
    <t xml:space="preserve">Сельское поселение Партизанский сельсовет </t>
  </si>
  <si>
    <t>Сельское поселение Первомайский сельсовет</t>
  </si>
  <si>
    <t>Сельское поселение Сарышевский сельсовет</t>
  </si>
  <si>
    <t>Сельское поселение Шевченковский сельсовет</t>
  </si>
  <si>
    <t>Защита населения и территории от чрезвычайных ситуаций природного и техногенного характера, гражданская оборона</t>
  </si>
  <si>
    <t>Содержание и обслуживание муниципальной казны</t>
  </si>
  <si>
    <t>АДМИНИСТРАЦИЯ МУНИЦИПАЛЬНОГО РАЙОНА МЕЛЕУЗОВСКИЙ РАЙОН РЕСПУБЛИКИ БАШКОРТОСТАН</t>
  </si>
  <si>
    <t>Субвенции для осуществления государственных полномочий по назначению и выплате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</si>
  <si>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федерального бюджета</t>
  </si>
  <si>
    <t>Субвенции для осуществления государственных полномочий по социальной поддержке детей-сирот и детей, оставшихся без попечения родителей, по выплате ежемесячного пособия на содержание детей, переданных на воспитание в приемную семью</t>
  </si>
  <si>
    <t>Субвенции на исполнение переданных государственных полномочий по социальной поддержке детей-сирот и детей, оставшихся без попечения родителей, по выплате вознаграждения, причитающегося приемным родителям</t>
  </si>
  <si>
    <t>Субвенции для осуществления государственных полномочий по выплате пособий на содержание детей, переданных под опеку и попечительство</t>
  </si>
  <si>
    <t xml:space="preserve">Председатель Совета                                                                                                                       А.В. Суботин                                         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</si>
  <si>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</si>
  <si>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</si>
  <si>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</si>
  <si>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Иные бюджетные ассигнования</t>
  </si>
  <si>
    <t>800</t>
  </si>
  <si>
    <t>Осуществление первичного воинского учета на территориях, где отсутствуют военные комиссариаты за счет средств федерального бюджета</t>
  </si>
  <si>
    <t>Учреждения в сфере сельского хозяйства, охраны и использования объектов животного мира</t>
  </si>
  <si>
    <t>Поддержка и мероприятия в сфере средств массовой информации</t>
  </si>
  <si>
    <t>Публикация муниципальных правовых актов и иной официальной информации</t>
  </si>
  <si>
    <t>Предоставление субсидий бюджетным, автономным учреждениям и иным некоммерческим организациям</t>
  </si>
  <si>
    <t>600</t>
  </si>
  <si>
    <t>Школы-детские сады, школы начальные, неполные средние, средние и вечерние (сменные)</t>
  </si>
  <si>
    <t>500</t>
  </si>
  <si>
    <t>300</t>
  </si>
  <si>
    <t>Социальное обеспечение и иные выплаты населению</t>
  </si>
  <si>
    <t>Выплата единовременного пособия при всех формах устройства детей, лишенных родительского попечения, в семью за счет средств федерального бюджета</t>
  </si>
  <si>
    <t>Учреждения в сфере молодежной политики</t>
  </si>
  <si>
    <t>400</t>
  </si>
  <si>
    <t>Переподготовка и повышение квалификации кадров</t>
  </si>
  <si>
    <t>0408</t>
  </si>
  <si>
    <t>Транспорт</t>
  </si>
  <si>
    <t>Отдельные мероприятия в области автомобильного транспорта</t>
  </si>
  <si>
    <t>0412</t>
  </si>
  <si>
    <t>Профессиональная подготовка, переподготовка и повышение квалификации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</si>
  <si>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общеобразовательных организаций</t>
  </si>
  <si>
    <t>Иные межбюджетные трансферты для финансирования мероприятий по благоустройству территорий населенных пунктов и осуществлению дорожной деятельности в границах сельских поселений</t>
  </si>
  <si>
    <t>Субвенции для осуществления государственных полномочий по организации и обеспечению отдыха и оздоровления детей (за исключением организации отдыха детей в каникулярное время)</t>
  </si>
  <si>
    <t>Субвенции для осуществления государственных полномочий по организации отдыха детей-сирот и детей, оставшихся без попечения родителей</t>
  </si>
  <si>
    <t>Субвенции для осуществления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</t>
  </si>
  <si>
    <t>Субвенции для осуществления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</t>
  </si>
  <si>
    <t>Дотации на выравнивание бюджетной обеспеченности</t>
  </si>
  <si>
    <t>Субвенции на проведение ремонта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лица из числа детей-сирот и детей, оставшихся без попечения родителей</t>
  </si>
  <si>
    <t>0505</t>
  </si>
  <si>
    <t>Другие вопросы в области жилищно-коммунального хозяйства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</si>
  <si>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административно-управленческого и вспомогательного персонала муниципальных дошкольных образовательных организаций и муниципальных общеобразовательных организаций, предоставляющих дошкольное образование, участвующего в реализации общеобразовательных программ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</si>
  <si>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административно-управленческого и вспомогательного персонала муниципальных общеобразовательных организаций, участвующего в реализации общеобразовательных программ</t>
  </si>
  <si>
    <t>Субвенции по выплате вознаграждения, причитающегося патронатным воспитателям</t>
  </si>
  <si>
    <t>Дворцы и дома культуры, другие учреждения культуры</t>
  </si>
  <si>
    <t>Мероприятия в сфере культуры, кинематографии</t>
  </si>
  <si>
    <t>0107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</si>
  <si>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</si>
  <si>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Аппараты органов государственной власти Республики Башкортостан</t>
  </si>
  <si>
    <t>Закупка товаров, работ и услуг для обеспечения государственных (муниципальных) нужд</t>
  </si>
  <si>
    <t>Основное мероприятие</t>
  </si>
  <si>
    <t>Обеспечение проведения выборов и референдумов</t>
  </si>
  <si>
    <t>Проведение выборов и референдумов</t>
  </si>
  <si>
    <t>Субвенции на осуществление государственных полномочий по организации и осуществлению деятельности по опеке и попечительству</t>
  </si>
  <si>
    <t>Учреждения в сфере общегосударственного управления</t>
  </si>
  <si>
    <t>Субвенции на осуществление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</t>
  </si>
  <si>
    <t>Субвенции на осуществление государственных полномочий по созданию и обеспечению деятельности административных комиссий</t>
  </si>
  <si>
    <t xml:space="preserve">Оценка недвижимости, признание прав и регулирование отношений по государственной (муниципальной) собственности </t>
  </si>
  <si>
    <t>Капитальные вложения в объекты государственной (муниципальной) собственности</t>
  </si>
  <si>
    <t xml:space="preserve"> КУЛЬТУРА, КИНЕМАТОГРАФИЯ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</si>
  <si>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</si>
  <si>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</si>
  <si>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Субсидии на проведение кадастровых работ по межеванию земельных участков в целях их предоставления гражданам для индивидуального жилищного строительства однократно и бесплатно</t>
  </si>
  <si>
    <t>Обеспечение мероприятий по переселению граждан из аварийного жилищного фонда за счет средств местных бюджетов</t>
  </si>
  <si>
    <t>Иные межбюджетные трансферты на финансирование мероприятий по благоустройству территорий населенных пунктов и осуществлению дорожной деятельности в границах сельских поселений</t>
  </si>
  <si>
    <t>Дошкольные образовательные организации</t>
  </si>
  <si>
    <t>Школы – детские сады, школы начальные, основные, средние и вечерние (сменные)</t>
  </si>
  <si>
    <t>Организации по внешкольной работе с детьми</t>
  </si>
  <si>
    <t>Субвенции на предоставление бесплатного проезда детям-сиротам и детям, оставшимся без попечения родителей, лицам из числа детей-сирот и детей, оставшихся без попечения родителей, обучающимся за счет средств бюджета Республики Башкортостан или местных бюджетов по имеющим государственную аккредитацию образовательным программам, на городском, пригородном, в сельской местности на внутрирайонном транспорте (кроме такси), а также бесплатного проезда один раз в год к месту жительства и обратно к месту учебы</t>
  </si>
  <si>
    <t>Субвенции на осуществление государственных полномочий по организации и обеспечению отдыха и оздоровления детей (за исключением организации отдыха детей в каникулярное время)</t>
  </si>
  <si>
    <t>Субвенции на осуществление государственных полномочий по организации отдыха детей-сирот и детей, оставшихся без попечения родителей</t>
  </si>
  <si>
    <t>Мероприятия для детей и молодежи</t>
  </si>
  <si>
    <t>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</t>
  </si>
  <si>
    <t>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</t>
  </si>
  <si>
    <t>Субвенции на выплату ежемесячного пособия на содержание детей, переданных на патронатное воспитание</t>
  </si>
  <si>
    <t>Субвенции на осуществление государственных полномочий по назначению и выплате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</si>
  <si>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Субвенции на осуществление государственных полномочий по социальной поддержке детей-сирот и детей, оставшихся без попечения родителей, по выплате ежемесячного пособия на содержание детей, переданных на воспитание в приемную семью</t>
  </si>
  <si>
    <t>Субвенции на осуществление государственных полномочий по выплате пособий на содержание детей, переданных под опеку и попечительство</t>
  </si>
  <si>
    <t>Субвенции на осуществление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за счет средств бюджета Республики Башкортостан</t>
  </si>
  <si>
    <t>Всего расходов</t>
  </si>
  <si>
    <t>01\0\00\0000</t>
  </si>
  <si>
    <t>Основное мероприятие "Государственная и муниципальная поддержка системы дошкольного образования"</t>
  </si>
  <si>
    <t>01\0\01\0000</t>
  </si>
  <si>
    <t>01\0\01\73020</t>
  </si>
  <si>
    <t>01\0\01\73030</t>
  </si>
  <si>
    <t>01\0\01\73300</t>
  </si>
  <si>
    <t>01\0\01\42090</t>
  </si>
  <si>
    <t>01\0\01\72010</t>
  </si>
  <si>
    <t>Основное мероприятие "Государственная и муниципальная поддержка системы общего образования</t>
  </si>
  <si>
    <t>01\0\02\00000</t>
  </si>
  <si>
    <t>01\0\02\73040</t>
  </si>
  <si>
    <t>01\0\02\73050</t>
  </si>
  <si>
    <t>01\0\02\73310</t>
  </si>
  <si>
    <t>01\0\02\42190</t>
  </si>
  <si>
    <t>01\0\02\72010</t>
  </si>
  <si>
    <t>01\0\02\72011</t>
  </si>
  <si>
    <t>Основное мероприятие "Предоставление услуг дополнительного образования в муниципальном образовании"</t>
  </si>
  <si>
    <t>01\0\03\00000</t>
  </si>
  <si>
    <t>01\0\03\42390</t>
  </si>
  <si>
    <t>Основное мероприятие "Государственная и муниципальная поддержка детей в части предоставления льгот отдельным категориям семей на питание, школьную форму, присмотр и уход, проезд</t>
  </si>
  <si>
    <t>01\0\04\00000</t>
  </si>
  <si>
    <t>Основное мероприятие "Осуществление государственной поддержки всех форм семейного устройства детей, детей под опекой и попечительством по переданным полномочиям</t>
  </si>
  <si>
    <t>01\0\05\00000</t>
  </si>
  <si>
    <t>Основное мероприятие Организация отдыха, оздоровления и дополнительной занятости детей, подростков и учащейся молодежи</t>
  </si>
  <si>
    <t>01\0\06\00000</t>
  </si>
  <si>
    <t>Основное мероприятие "Проведение мероприятий для детей, подростков и учащейся молодежи</t>
  </si>
  <si>
    <t>01\0\07\00000</t>
  </si>
  <si>
    <t>01\0\08\00000</t>
  </si>
  <si>
    <t>Основное мероприятие "Руководство и управление системой образования в муниципальном образовании"</t>
  </si>
  <si>
    <t>01\0\09\00000</t>
  </si>
  <si>
    <t>02\0\00\00000</t>
  </si>
  <si>
    <t>Основное мероприятие "Организация составления и исполнения бюджета муниципального района Мелеузовский район Республики Башкортостан на очередной финансовый год и плановый период, формирование отчетности об исполнении бюджета муниципального образования</t>
  </si>
  <si>
    <t>Основное мероприятие "Осуществление мер финансовой поддержки бюджетов поселений муниципального района Мелеузовский район Республики Башкортостан, направленных на обеспечение их сбалансированности и повышение уровня бюджетной обеспеченности"</t>
  </si>
  <si>
    <t>02\0\02\00000</t>
  </si>
  <si>
    <t>Основное мероприятие "Организация работы по централизации бухгалтерского учета"</t>
  </si>
  <si>
    <t>02\0\03\00000</t>
  </si>
  <si>
    <t>Муниципальная программа "Развитие молодежной политики, физкультуры и спорта в муниципальном районе Мелеузовский район Республики Башкортостан"</t>
  </si>
  <si>
    <t>03\0\00\00000</t>
  </si>
  <si>
    <t>Основное мероприятие "Организация различных форм досуга для молодежи в муниципальном образовании"</t>
  </si>
  <si>
    <t>03\0\01\00000</t>
  </si>
  <si>
    <t>03\0\01\43190</t>
  </si>
  <si>
    <t>Основное мероприятие "Реализация программ физкультурно-спортивной направленности"</t>
  </si>
  <si>
    <t>03\0\02\00000</t>
  </si>
  <si>
    <t>03\0\02\48290</t>
  </si>
  <si>
    <t>03\0\03\00000</t>
  </si>
  <si>
    <t>03\0\03\41870</t>
  </si>
  <si>
    <t>04\0\00\00000</t>
  </si>
  <si>
    <t>04\0\01\00000</t>
  </si>
  <si>
    <t>04\0\01\10470</t>
  </si>
  <si>
    <t>04\0\01\02300</t>
  </si>
  <si>
    <t>04\0\02\00000</t>
  </si>
  <si>
    <t>05\0\00\00000</t>
  </si>
  <si>
    <t>Основное мероприятие "Финансовая поддержка субъектов малого и среднего предпринимательства"</t>
  </si>
  <si>
    <t>05\0\01\00000</t>
  </si>
  <si>
    <t>05\01\0\43450</t>
  </si>
  <si>
    <t>06\0\00\00000</t>
  </si>
  <si>
    <t>06\0\04\00000</t>
  </si>
  <si>
    <t>06\0\04\02040</t>
  </si>
  <si>
    <t>07\0\00\00000</t>
  </si>
  <si>
    <t>07\0\01\00000</t>
  </si>
  <si>
    <t>Основное мероприятие "Сохранение, создание, распространение культурных ценностей, предоставляемых культурных благ населению в различных формах и видах"</t>
  </si>
  <si>
    <t>07\0\01\44090</t>
  </si>
  <si>
    <t>07\0\01\44290</t>
  </si>
  <si>
    <t>07\0\01\45870</t>
  </si>
  <si>
    <t>Основное мероприятие "Предоставление услуг дополнительного образования детей в учреждениях культуры и искусства</t>
  </si>
  <si>
    <t>07\0\01\72010</t>
  </si>
  <si>
    <t>07\0\02\00000</t>
  </si>
  <si>
    <t>07\0\02\42390</t>
  </si>
  <si>
    <t>07\0\03\00000</t>
  </si>
  <si>
    <t>07\0\03\64410</t>
  </si>
  <si>
    <t>Основное мероприятие "Размещение информации в печатных средствах массовой информации"</t>
  </si>
  <si>
    <t>07\0\04\00000</t>
  </si>
  <si>
    <t>07\0\04\64450</t>
  </si>
  <si>
    <t>08\0\00\00000</t>
  </si>
  <si>
    <t>Основное мероприятие "Реализация задач и функций, возложенных на представительный орган местного самоуправления"</t>
  </si>
  <si>
    <t>08\0\01\00000</t>
  </si>
  <si>
    <t>08\0\01\02040</t>
  </si>
  <si>
    <t>Основное мероприятие "Реализация задач и функций возложенных на исполнительные органы местного самоуправления за счет бюджета муниципального района"</t>
  </si>
  <si>
    <t>08\0\02\00000</t>
  </si>
  <si>
    <t>08\0\02\02040</t>
  </si>
  <si>
    <t>08\0\02\02080</t>
  </si>
  <si>
    <t>Основное мероприятие "Реализация задач и функций возложенных на исполнительные органы местного самоуправления по переданным полномочиям"</t>
  </si>
  <si>
    <t>08\0\03\00000</t>
  </si>
  <si>
    <t>08\0\03\51180</t>
  </si>
  <si>
    <t>08\0\03\73080</t>
  </si>
  <si>
    <t>08\0\03\73090</t>
  </si>
  <si>
    <t>08\0\03\73060</t>
  </si>
  <si>
    <t>Основное мероприятие "Организация и проведение выборов в представительный орган муниципального образования"</t>
  </si>
  <si>
    <t>08\0\04\00000</t>
  </si>
  <si>
    <t>08\0\04\00200</t>
  </si>
  <si>
    <t>Муниципальная программа  "Развитие системы жилищно-коммунального хозяйства, строительного комплекса и управления муниципальной собственностью муниципального района Мелеузовский район Республики Башкортостан"</t>
  </si>
  <si>
    <t>09\0\00\00000</t>
  </si>
  <si>
    <t>Основное мероприятие "Мероприятия в сфере строительства и инженерных коммуникаций"</t>
  </si>
  <si>
    <t>09\0\01\00000</t>
  </si>
  <si>
    <t>Основное мероприятие "Мероприятия в сфере жилищного строительства"</t>
  </si>
  <si>
    <t>09\0\02\00000</t>
  </si>
  <si>
    <t>09\0\02\96020</t>
  </si>
  <si>
    <t>09\0\03\00000</t>
  </si>
  <si>
    <t>09\0\04\00000</t>
  </si>
  <si>
    <t>09\0\04\06050</t>
  </si>
  <si>
    <t>09\0\04\74040</t>
  </si>
  <si>
    <t>Основное мероприятие "Организация профессиональной подготовки и переподготовки руководителей и специалистов предприятий ЖКХ, занимающихся вопросами управления в области ЖКХ"</t>
  </si>
  <si>
    <t>Основное мероприятие "Модернизация системы жилищно-коммунального хозяйства"</t>
  </si>
  <si>
    <t>09\0\06\00000</t>
  </si>
  <si>
    <t>Основное мероприятие "Обеспечение жилыми помещениями граждан Российской Федерации, перед которыми государство имеет обязательства в соответствии с законодательством"</t>
  </si>
  <si>
    <t>09\0\07\00000</t>
  </si>
  <si>
    <t>09\0\07\50820</t>
  </si>
  <si>
    <t>09\0\07\73210</t>
  </si>
  <si>
    <t>10\0\00\00000</t>
  </si>
  <si>
    <t>Основное мероприятие "Организация ремонта и содержание дорог местного значения"</t>
  </si>
  <si>
    <t>10\0\01\00000</t>
  </si>
  <si>
    <t>10\0\01\03150</t>
  </si>
  <si>
    <t>Основное мероприятие "Организация и осуществление пригородных пассажирских перевозок до садово-огороднических участков"</t>
  </si>
  <si>
    <t>10\0\02\00000</t>
  </si>
  <si>
    <t>10\0\02\63020</t>
  </si>
  <si>
    <t>Муниципальная программа "Развитие торговли в муниципальном районе Мелеузовский район Республики Башкортостан"</t>
  </si>
  <si>
    <t>11\0\00\00000</t>
  </si>
  <si>
    <t>Муниципальная программа "Снижение рисков и смягчение последствий чрезвычайных ситуаций природного и техногенного характера в муниципальном районе Мелеузовский район Республики Башкортостан"</t>
  </si>
  <si>
    <t>12\0\00\00000</t>
  </si>
  <si>
    <t>12\0\01\00000</t>
  </si>
  <si>
    <t>12\0\01\07500</t>
  </si>
  <si>
    <t>12\0\02\00000</t>
  </si>
  <si>
    <t>12\0\02\03290</t>
  </si>
  <si>
    <t>Муниципальная программа "Обеспечение общественной безопасности в муниципальном районе Мелеузовский район Республики Башкортостан"</t>
  </si>
  <si>
    <t>13\0\00\00000</t>
  </si>
  <si>
    <t>13\0\01\00000</t>
  </si>
  <si>
    <t>13\0\01\03290</t>
  </si>
  <si>
    <t>13\0\02\00000</t>
  </si>
  <si>
    <t>Основное мероприятие "Реализация стратегии государственной антинаркотической политики"</t>
  </si>
  <si>
    <t>13\0\03\43240</t>
  </si>
  <si>
    <t>13\0\03\00000</t>
  </si>
  <si>
    <t>Основное мероприятие "Реализация полномочий по управлению объектами муниципальной собственности"</t>
  </si>
  <si>
    <t>09\0\08\00000</t>
  </si>
  <si>
    <t>Основное мероприятие "Проведение работ по землеустройству, оформлению прав пользования на землю"</t>
  </si>
  <si>
    <t>09\0\08\03610</t>
  </si>
  <si>
    <t>09\0\08\09020</t>
  </si>
  <si>
    <t>09\0\08\09040</t>
  </si>
  <si>
    <t>09\0\09\00000</t>
  </si>
  <si>
    <t>09\0\09\72110</t>
  </si>
  <si>
    <t>Основное мероприятие "Переподготовка и повышение квалификации педагогических работников"</t>
  </si>
  <si>
    <t>Основное мероприятие "Организация и проведение физкультурно-оздоровительных и спортивных мероприятий разного уровня. Участие спортсменов в Республиканских, Российских и международных соревнованиях"</t>
  </si>
  <si>
    <t>Основное мероприятие "Информационно-консультационное обслуживание сельхоз товаропроизводителей всех форм собственности"</t>
  </si>
  <si>
    <t>Основное мероприятие "Обеспечение реализации муниципальной программы "Развитие сельского хозяйства и регулирование рынков сельскохозяйственной продукции, сырья и продовольствия в муниципальном районе Мелеузовский район Республики Башкортостан"</t>
  </si>
  <si>
    <t>Основное мероприятие "Организация производства и трансляции телевизионных передач о жизни  муниципального образования"</t>
  </si>
  <si>
    <t>Основное мероприятие "Организация и проведение проектирования , инженерных изысканий, государственной экспертизы проектной документации, проверки достоверности определения сметной стоимости объектов капитального строительства"</t>
  </si>
  <si>
    <t>Основное мероприятие "Повышение степени благоустройства территорий населенных пунктов муниципального района Мелеузовский район Республики Башкортостан"</t>
  </si>
  <si>
    <t xml:space="preserve">Основное мероприятие "Создание финансовых резервов муниципального района Мелеузовский район Республики Башкортостан на ликвидацию чрезвычайных ситуаций" </t>
  </si>
  <si>
    <t>Основное мероприятие "Выполнение  функций единой дежурно-диспетчерской службы по защите населения и территорий от чрезвычайных ситуаций природного и техногенного характера"</t>
  </si>
  <si>
    <t>Основное мероприятие "Разработка и реализация комплекса межведомственных  профилактических мероприятий по выявлению и пресечению преступлений и правонарушений"</t>
  </si>
  <si>
    <t>Основное мероприятие "Подготовка и размещение в средствах массовой информации материалов антитеррористического содержания"</t>
  </si>
  <si>
    <t>Субвенции на выплату вознаграждения, причитающегося патронатным воспитателям</t>
  </si>
  <si>
    <t>Субвенции на осуществление государственных полномочий по организации проведения мероприятий по отлову и содержанию безнадзорных животных</t>
  </si>
  <si>
    <t>05\0\01\43450</t>
  </si>
  <si>
    <t>09\0\05\00000</t>
  </si>
  <si>
    <t>01\0\04\43240</t>
  </si>
  <si>
    <t>01\0\04\73190</t>
  </si>
  <si>
    <t>01\0\04\73180</t>
  </si>
  <si>
    <t>01\0\05\43690</t>
  </si>
  <si>
    <t>01\0\06\42970</t>
  </si>
  <si>
    <t>01\0\07\45290</t>
  </si>
  <si>
    <t>01\0\08\73010</t>
  </si>
  <si>
    <t>01\0\08\73160</t>
  </si>
  <si>
    <t>01\0\08\73170</t>
  </si>
  <si>
    <t>01\0\08\73100</t>
  </si>
  <si>
    <t>01\0\09\073060</t>
  </si>
  <si>
    <t>01\0\09\73110</t>
  </si>
  <si>
    <t>01\0\09\73120</t>
  </si>
  <si>
    <t>01\0\09\73220</t>
  </si>
  <si>
    <t>01\0\09\73230</t>
  </si>
  <si>
    <t>01\0\09\52600</t>
  </si>
  <si>
    <t>01\0\09\73130</t>
  </si>
  <si>
    <t>04\0\03\00000</t>
  </si>
  <si>
    <t>04\0\03\05870</t>
  </si>
  <si>
    <t>01\0\00\00000</t>
  </si>
  <si>
    <t>01\0\01\00000</t>
  </si>
  <si>
    <t>Основное мероприятие "Оказание мер социальной поддержки категориям граждан за счет средств бюджета"</t>
  </si>
  <si>
    <t>Основное мероприятие "Оказание муниципальной поддержки социально-ориентированным некоммерческим организациям для проведения мероприятий в области национальных, государственных, муниципальных и общественно-политических отношений, общественно-полезных (значимых) мероприятий"</t>
  </si>
  <si>
    <t>Основное мероприятие "Мероприятия по повышению качества жизни инвалидов и маломобильных групп населения муниципального района Мелеузовский район Республики Башкортостан"</t>
  </si>
  <si>
    <t>01\0\09\73060</t>
  </si>
  <si>
    <t>09\0\07\R0820</t>
  </si>
  <si>
    <t>Основное мероприятие "Государственная и муниципальная поддержка системы общего образования"</t>
  </si>
  <si>
    <t>Основное мероприятие "Проведение мероприятий для детей, подростков и учащейся молодежи"</t>
  </si>
  <si>
    <t>Основное мероприятие "Государственная и муниципальная поддержка детей в части предоставления льгот отдельным категориям семей на питание, школьную форму, присмотр и уход, проезд"</t>
  </si>
  <si>
    <t>Основное мероприятие "Осуществление государственной поддержки всех форм семейного устройства детей, детей под опекой и попечительством по переданным полномочиям"</t>
  </si>
  <si>
    <t>Основное мероприятие "Организация составления и исполнения бюджета муниципального района Мелеузовский район Республики Башкортостан на очередной финансовый год и плановый период, формирование отчетности об исполнении бюджета муниципального образования"</t>
  </si>
  <si>
    <t>Основное мероприятие "Создание условий для благоприятной ветеринарно-санитарной обстановки в сельском хозяйстве"</t>
  </si>
  <si>
    <t>Основное мероприятие "Предоставление услуг дополнительного образования детей в учреждениях культуры и искусства"</t>
  </si>
  <si>
    <t>Основное мероприятие "Организация отдыха, оздоровления и дополнительной занятости детей, подростков и учащейся молодежи"</t>
  </si>
  <si>
    <t>Основное мероприятие "Мероприятия в рамках защиты населения и территорий от чрезвычайных ситуаций природного и техногенного характера"</t>
  </si>
  <si>
    <t>12\0\03\00000</t>
  </si>
  <si>
    <t>12\0\03\21910</t>
  </si>
  <si>
    <t>06\1\00\00000</t>
  </si>
  <si>
    <t>06\1\01\00000</t>
  </si>
  <si>
    <t>06\1\01\62870</t>
  </si>
  <si>
    <t>06\2\00\00000</t>
  </si>
  <si>
    <t>06\2\01\00000</t>
  </si>
  <si>
    <t>06\2\01\62870</t>
  </si>
  <si>
    <t>Подпрограмма "Поддержка малых форм хозяйствования"</t>
  </si>
  <si>
    <t>06\3\00\00000</t>
  </si>
  <si>
    <t>06\3\01\00000</t>
  </si>
  <si>
    <t>Основное мероприятие "Развитие деятельности малых форм хозяйствования"</t>
  </si>
  <si>
    <t>Подпрограмма "Развитие ветеринарно-санитарной службы в сельском хозяйстве"</t>
  </si>
  <si>
    <t>Подпрограмма "Развитие производства, переработки и реализации продукции сельского хозяйства"</t>
  </si>
  <si>
    <t>Основное мероприятие "Развитие отрасли растениеводства, переработки и реализации продукции растениеводства, в том числе повышения почвенного плодородия "</t>
  </si>
  <si>
    <t>Основное мероприятие "Развитие отрасли животноводства, переработки и реализации продукции животноводства"</t>
  </si>
  <si>
    <t>06\1\02\00000</t>
  </si>
  <si>
    <t>06\1\03\00000</t>
  </si>
  <si>
    <t>06\1\03\26190</t>
  </si>
  <si>
    <t>06\1\04\00000</t>
  </si>
  <si>
    <t>06\1\04\02040</t>
  </si>
  <si>
    <t>06\3\01\73140</t>
  </si>
  <si>
    <t>06\3\01\73340</t>
  </si>
  <si>
    <t>06\1\02\62870</t>
  </si>
  <si>
    <t>06\1\04\62870</t>
  </si>
  <si>
    <t>Подготовка населения и организаций к действиям в чрезвычайной ситуации в мирное и военное время</t>
  </si>
  <si>
    <t>Мелеузовский район Республики Башкортостан</t>
  </si>
  <si>
    <t>09\0\07\S2200</t>
  </si>
  <si>
    <t>Субсидии на предоставление социальных выплат молодым семьям на приобретение (строительство) жилья за счет средств местных бюджетов</t>
  </si>
  <si>
    <t>09\0\07\S0186</t>
  </si>
  <si>
    <t>Субсидии на улучшение жилищных условий молодых семей и молодых специалистов, проживающих в сельской местности, за счет средств местных бюджетов</t>
  </si>
  <si>
    <t>Бюджетные инвестиции в объекты капитального строительства собственности муниципальных образований</t>
  </si>
  <si>
    <t>09\0\01\61320</t>
  </si>
  <si>
    <t>09\0\03\61320</t>
  </si>
  <si>
    <t>Проведение работ по землеустройству</t>
  </si>
  <si>
    <t>09\0\09\03330</t>
  </si>
  <si>
    <t>01\0\08\42090</t>
  </si>
  <si>
    <t>01\0\08\42190</t>
  </si>
  <si>
    <t>09\0\09\S2110</t>
  </si>
  <si>
    <t>Проведение кадастровых работ по межеванию земельных участков в целях их предоставления гражданам для индивидуального жилищного строительства однократно и бесплатно за счет средств местных бюджетов</t>
  </si>
  <si>
    <t>Обеспечение устойчивого функционирования организаций коммунального комплекса, поставляющих коммунальные ресурсы для предоставления коммунальных услуг населению по тарифам, не обеспечивающим возмещение издержек, и подготовки объектов коммунального хозяйства к работе в осенне-зимний период, за счет средств местных бюджетов</t>
  </si>
  <si>
    <t>Подготовка и переподготовка квалифицированных специалистов для нужд жилищно-коммунальной отрасли республики, профессиональная переподготовка и повышение квалификации муниципальных служащих, занимающихся вопросами жилищно-коммунального хозяйства, за счет средств местных бюджетов</t>
  </si>
  <si>
    <t>09\0\06\S2350</t>
  </si>
  <si>
    <t>09\0\05\S2330</t>
  </si>
  <si>
    <t>02\0\02\02040</t>
  </si>
  <si>
    <t>02\0\03\71020</t>
  </si>
  <si>
    <t>02\0\06\00000</t>
  </si>
  <si>
    <t>02\0\06\02990</t>
  </si>
  <si>
    <t>10\0\01\72160</t>
  </si>
  <si>
    <t>Субсидии на софинансирование расходов по содержанию, ремонту, капитальному ремонту, строительству и реконструкции автомобильных дорог общего пользования местного значения</t>
  </si>
  <si>
    <t>Благоустройство территорий (раздел 0503)</t>
  </si>
  <si>
    <t>Дорожная деятельность (раздел 0409)</t>
  </si>
  <si>
    <t xml:space="preserve">                                                                                                                           к решению Совета муниципального </t>
  </si>
  <si>
    <t xml:space="preserve">                                                                                                                           Приложение № 15</t>
  </si>
  <si>
    <t xml:space="preserve">                                                                                                                           района Мелеузовский район</t>
  </si>
  <si>
    <t xml:space="preserve">                                                                                                                           Республики Башкортостан</t>
  </si>
  <si>
    <t>Изменения в распределении иных межбюджетных трансфертов на прочие мероприятия по благоустройству территорий населенных пунктов и осуществление дорожной деятельности бюджетам поселений на 2016 год (за счет субсидии из бюджета Республики Башкортостан)</t>
  </si>
  <si>
    <t>Всего в тыс. руб.</t>
  </si>
  <si>
    <t>09\0\06\03470</t>
  </si>
  <si>
    <t>Закупка автотранспортных средств и коммунальной техники</t>
  </si>
  <si>
    <t>1403</t>
  </si>
  <si>
    <t>07\0\01\74000</t>
  </si>
  <si>
    <t>Прочие межбюджетные трансферты общего характера</t>
  </si>
  <si>
    <t>Иные безвозмездные и безвозвратные перечисления</t>
  </si>
  <si>
    <t>Направление расходов</t>
  </si>
  <si>
    <t>Сумма (тыс.руб.)</t>
  </si>
  <si>
    <t>Распределение иных межбюджетных трансфертов бюджетам поселений муниципального района Мелеузовский рйаон Республики Башкортостан</t>
  </si>
  <si>
    <t>Администрация городского поселения г. Мелеуз</t>
  </si>
  <si>
    <t>Межбюджетные трансферты на укрепление материально-технической базы МАУ ГДК</t>
  </si>
  <si>
    <t xml:space="preserve">                                                                                                                           от 16 декабря 2015 года № 294 </t>
  </si>
  <si>
    <t xml:space="preserve">                                                                                                                           Приложение № 22</t>
  </si>
  <si>
    <t xml:space="preserve">                                                                                                                                    </t>
  </si>
  <si>
    <t>(тыс. руб.)</t>
  </si>
  <si>
    <t>Коды БК</t>
  </si>
  <si>
    <t>Показатели</t>
  </si>
  <si>
    <t>105 02 01 05 0000 610</t>
  </si>
  <si>
    <t xml:space="preserve">Уменьшение прочих остатков денежных средств бюджета муниципального района </t>
  </si>
  <si>
    <t>Итого</t>
  </si>
  <si>
    <t>Изменения и дополнения в источниках финансирования дефицита бюджета муниципального района Мелеузовский район Республики Башкортостан на 2016 год</t>
  </si>
  <si>
    <t xml:space="preserve">                                                                                                                 № 294 от 16 декабря  2015 года</t>
  </si>
  <si>
    <t xml:space="preserve">                                                                                                                 Приложение № 21</t>
  </si>
  <si>
    <t xml:space="preserve">                                                                                                                 к решению Совета муниципального </t>
  </si>
  <si>
    <t xml:space="preserve">                                                                                                                 района Мелеузовский район</t>
  </si>
  <si>
    <t xml:space="preserve">                                                                                                                 Республики Башкортостан</t>
  </si>
  <si>
    <t>Председатель Совета                                                                                           А.В. Суботин</t>
  </si>
  <si>
    <t>Приложение № 1</t>
  </si>
  <si>
    <t xml:space="preserve">                                                                                                                                                     Приложение № 2</t>
  </si>
  <si>
    <t>Приложение № 3</t>
  </si>
  <si>
    <t>Изменения в ведомственной структуре расходов  бюджета муниципального района</t>
  </si>
  <si>
    <t>(приложение № 10 решения Совета муниципального района Мелеузовский район Республики Башкортостан от 16.12.2015 года № 294)</t>
  </si>
  <si>
    <t xml:space="preserve">Изменения в распределении бюджетных ассигнований муниципального района Мелеузовский район Республики Башкортостан на 2016 год по  целевым статьям (муниципальным программам муниципального района Мелеузовский район Республики Башкортостан и непрограммным направлениям деятельности), группам видов расходов классификации расходов бюджетов </t>
  </si>
  <si>
    <t>(приложение № 8 решения Совета муниципального района Мелеузовский район Республики Башкортостан от 16.12.2015 года № 294)</t>
  </si>
  <si>
    <t xml:space="preserve">Изменения в распределении бюджетных ассигнований муниципального района Мелеузовский район Республики Башкортостан на 2016 год по разделам, подразделам, целевым статьям (муниципальным программам муниципального района Мелеузовский район Республики Башкортостан и непрограммным направлениям деятельности), группам видов расходов классификации расходов бюджетов </t>
  </si>
  <si>
    <t>(приложение № 6 решения Совета муниципального района Мелеузовский район Республики Башкортостан от 16.12.2015 года № 294)</t>
  </si>
  <si>
    <t xml:space="preserve">                                                                                                                           от 16  декабря 2015 года № 294</t>
  </si>
  <si>
    <t>от 29 января 2016 года № 302</t>
  </si>
  <si>
    <t xml:space="preserve">                                                                                                                                                     от 29 января 2016 года № 302</t>
  </si>
  <si>
    <t xml:space="preserve">                                                                                                                           (ред. от 29 января 2016 года № 302 )</t>
  </si>
  <si>
    <t xml:space="preserve">                                                                                                                 (ред. от 29 января 2016 года № 302)</t>
  </si>
  <si>
    <t xml:space="preserve">                                                                                                                           (ред. от 29января 2016 года № 302)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</si>
</sst>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00"/>
    <numFmt numFmtId="184" formatCode="0.0"/>
    <numFmt numFmtId="185" formatCode="[$-FC19]d\ mmmm\ yyyy\ &quot;г.&quot;"/>
    <numFmt numFmtId="186" formatCode="#&quot; &quot;##0"/>
    <numFmt numFmtId="187" formatCode="[$€-2]\ ###,000_);[Red]\([$€-2]\ ###,000\)"/>
    <numFmt numFmtId="188" formatCode="0.0000"/>
    <numFmt numFmtId="189" formatCode="0.00000"/>
    <numFmt numFmtId="190" formatCode="0.000000"/>
    <numFmt numFmtId="191" formatCode="#,##0.0"/>
    <numFmt numFmtId="192" formatCode="#,##0.000"/>
  </numFmts>
  <fonts count="4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i/>
      <sz val="12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" fillId="32" borderId="0" xfId="0" applyFont="1" applyFill="1" applyBorder="1" applyAlignment="1">
      <alignment vertical="center" wrapText="1"/>
    </xf>
    <xf numFmtId="49" fontId="2" fillId="32" borderId="10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vertical="center" wrapText="1"/>
    </xf>
    <xf numFmtId="49" fontId="1" fillId="32" borderId="0" xfId="0" applyNumberFormat="1" applyFont="1" applyFill="1" applyBorder="1" applyAlignment="1">
      <alignment horizontal="center" vertical="center" wrapText="1"/>
    </xf>
    <xf numFmtId="0" fontId="1" fillId="32" borderId="0" xfId="0" applyFont="1" applyFill="1" applyBorder="1" applyAlignment="1">
      <alignment vertical="center" wrapText="1"/>
    </xf>
    <xf numFmtId="0" fontId="2" fillId="32" borderId="11" xfId="0" applyFont="1" applyFill="1" applyBorder="1" applyAlignment="1">
      <alignment vertical="center" wrapText="1"/>
    </xf>
    <xf numFmtId="49" fontId="2" fillId="32" borderId="12" xfId="0" applyNumberFormat="1" applyFont="1" applyFill="1" applyBorder="1" applyAlignment="1">
      <alignment horizontal="center" vertical="center" wrapText="1"/>
    </xf>
    <xf numFmtId="49" fontId="2" fillId="32" borderId="11" xfId="0" applyNumberFormat="1" applyFont="1" applyFill="1" applyBorder="1" applyAlignment="1">
      <alignment horizontal="center" vertical="center" wrapText="1"/>
    </xf>
    <xf numFmtId="0" fontId="1" fillId="32" borderId="13" xfId="0" applyFont="1" applyFill="1" applyBorder="1" applyAlignment="1">
      <alignment vertical="center" wrapText="1"/>
    </xf>
    <xf numFmtId="49" fontId="2" fillId="32" borderId="0" xfId="0" applyNumberFormat="1" applyFont="1" applyFill="1" applyBorder="1" applyAlignment="1">
      <alignment horizontal="center" vertical="center" wrapText="1"/>
    </xf>
    <xf numFmtId="49" fontId="2" fillId="32" borderId="13" xfId="0" applyNumberFormat="1" applyFont="1" applyFill="1" applyBorder="1" applyAlignment="1">
      <alignment horizontal="center" vertical="center" wrapText="1"/>
    </xf>
    <xf numFmtId="49" fontId="1" fillId="32" borderId="13" xfId="0" applyNumberFormat="1" applyFont="1" applyFill="1" applyBorder="1" applyAlignment="1">
      <alignment horizontal="center" vertical="center" wrapText="1"/>
    </xf>
    <xf numFmtId="49" fontId="1" fillId="32" borderId="14" xfId="0" applyNumberFormat="1" applyFont="1" applyFill="1" applyBorder="1" applyAlignment="1">
      <alignment horizontal="center" vertical="center" wrapText="1"/>
    </xf>
    <xf numFmtId="0" fontId="8" fillId="32" borderId="13" xfId="0" applyFont="1" applyFill="1" applyBorder="1" applyAlignment="1">
      <alignment horizontal="center" vertical="center" wrapText="1"/>
    </xf>
    <xf numFmtId="1" fontId="1" fillId="32" borderId="0" xfId="0" applyNumberFormat="1" applyFont="1" applyFill="1" applyBorder="1" applyAlignment="1">
      <alignment horizontal="center" vertical="center" wrapText="1"/>
    </xf>
    <xf numFmtId="49" fontId="8" fillId="32" borderId="0" xfId="0" applyNumberFormat="1" applyFont="1" applyFill="1" applyBorder="1" applyAlignment="1">
      <alignment horizontal="center" vertical="center" wrapText="1"/>
    </xf>
    <xf numFmtId="49" fontId="8" fillId="32" borderId="13" xfId="0" applyNumberFormat="1" applyFont="1" applyFill="1" applyBorder="1" applyAlignment="1">
      <alignment horizontal="center" vertical="center" wrapText="1"/>
    </xf>
    <xf numFmtId="49" fontId="2" fillId="32" borderId="0" xfId="0" applyNumberFormat="1" applyFont="1" applyFill="1" applyBorder="1" applyAlignment="1">
      <alignment horizontal="left" vertical="center" wrapText="1"/>
    </xf>
    <xf numFmtId="0" fontId="1" fillId="32" borderId="0" xfId="0" applyFont="1" applyFill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8" fillId="32" borderId="0" xfId="0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center" vertical="center" wrapText="1"/>
    </xf>
    <xf numFmtId="0" fontId="1" fillId="32" borderId="13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vertical="center"/>
    </xf>
    <xf numFmtId="0" fontId="2" fillId="32" borderId="13" xfId="0" applyFont="1" applyFill="1" applyBorder="1" applyAlignment="1">
      <alignment vertical="center" wrapText="1"/>
    </xf>
    <xf numFmtId="49" fontId="2" fillId="32" borderId="15" xfId="0" applyNumberFormat="1" applyFont="1" applyFill="1" applyBorder="1" applyAlignment="1">
      <alignment horizontal="center" vertical="center" wrapText="1"/>
    </xf>
    <xf numFmtId="49" fontId="1" fillId="32" borderId="0" xfId="0" applyNumberFormat="1" applyFont="1" applyFill="1" applyBorder="1" applyAlignment="1">
      <alignment horizontal="left" vertical="center" wrapText="1"/>
    </xf>
    <xf numFmtId="0" fontId="1" fillId="32" borderId="16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left" vertical="center" wrapText="1"/>
    </xf>
    <xf numFmtId="0" fontId="8" fillId="32" borderId="13" xfId="0" applyFont="1" applyFill="1" applyBorder="1" applyAlignment="1">
      <alignment vertical="center" wrapText="1"/>
    </xf>
    <xf numFmtId="0" fontId="1" fillId="32" borderId="14" xfId="0" applyFont="1" applyFill="1" applyBorder="1" applyAlignment="1">
      <alignment horizontal="left" vertical="center" wrapText="1"/>
    </xf>
    <xf numFmtId="191" fontId="1" fillId="32" borderId="14" xfId="0" applyNumberFormat="1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left" vertical="center" wrapText="1"/>
    </xf>
    <xf numFmtId="191" fontId="1" fillId="32" borderId="10" xfId="0" applyNumberFormat="1" applyFont="1" applyFill="1" applyBorder="1" applyAlignment="1">
      <alignment horizontal="center" vertical="center" wrapText="1"/>
    </xf>
    <xf numFmtId="191" fontId="4" fillId="32" borderId="10" xfId="0" applyNumberFormat="1" applyFont="1" applyFill="1" applyBorder="1" applyAlignment="1">
      <alignment horizontal="center" vertical="center" wrapText="1"/>
    </xf>
    <xf numFmtId="0" fontId="1" fillId="32" borderId="14" xfId="0" applyFont="1" applyFill="1" applyBorder="1" applyAlignment="1">
      <alignment horizontal="center" vertical="center" wrapText="1"/>
    </xf>
    <xf numFmtId="0" fontId="3" fillId="32" borderId="0" xfId="0" applyFont="1" applyFill="1" applyAlignment="1">
      <alignment horizontal="center" vertical="center" wrapText="1"/>
    </xf>
    <xf numFmtId="0" fontId="47" fillId="32" borderId="13" xfId="0" applyFont="1" applyFill="1" applyBorder="1" applyAlignment="1">
      <alignment vertical="center" wrapText="1"/>
    </xf>
    <xf numFmtId="49" fontId="47" fillId="32" borderId="0" xfId="0" applyNumberFormat="1" applyFont="1" applyFill="1" applyBorder="1" applyAlignment="1">
      <alignment horizontal="center" vertical="center" wrapText="1"/>
    </xf>
    <xf numFmtId="49" fontId="47" fillId="32" borderId="13" xfId="0" applyNumberFormat="1" applyFont="1" applyFill="1" applyBorder="1" applyAlignment="1">
      <alignment horizontal="center" vertical="center" wrapText="1"/>
    </xf>
    <xf numFmtId="0" fontId="1" fillId="32" borderId="0" xfId="0" applyFont="1" applyFill="1" applyBorder="1" applyAlignment="1">
      <alignment horizontal="left" vertical="center" wrapText="1"/>
    </xf>
    <xf numFmtId="0" fontId="2" fillId="32" borderId="0" xfId="0" applyFont="1" applyFill="1" applyBorder="1" applyAlignment="1">
      <alignment horizontal="center" vertical="center" wrapText="1"/>
    </xf>
    <xf numFmtId="0" fontId="1" fillId="32" borderId="0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vertical="center" wrapText="1"/>
    </xf>
    <xf numFmtId="0" fontId="1" fillId="32" borderId="10" xfId="0" applyFont="1" applyFill="1" applyBorder="1" applyAlignment="1">
      <alignment horizontal="center" vertical="center" wrapText="1"/>
    </xf>
    <xf numFmtId="2" fontId="4" fillId="32" borderId="10" xfId="0" applyNumberFormat="1" applyFont="1" applyFill="1" applyBorder="1" applyAlignment="1">
      <alignment horizontal="center" vertical="center" wrapText="1"/>
    </xf>
    <xf numFmtId="0" fontId="9" fillId="32" borderId="17" xfId="0" applyFont="1" applyFill="1" applyBorder="1" applyAlignment="1">
      <alignment horizontal="center" vertical="center" wrapText="1"/>
    </xf>
    <xf numFmtId="192" fontId="1" fillId="32" borderId="0" xfId="0" applyNumberFormat="1" applyFont="1" applyFill="1" applyBorder="1" applyAlignment="1">
      <alignment vertical="center" wrapText="1"/>
    </xf>
    <xf numFmtId="192" fontId="1" fillId="32" borderId="10" xfId="0" applyNumberFormat="1" applyFont="1" applyFill="1" applyBorder="1" applyAlignment="1">
      <alignment horizontal="center" vertical="center" wrapText="1"/>
    </xf>
    <xf numFmtId="192" fontId="2" fillId="32" borderId="13" xfId="0" applyNumberFormat="1" applyFont="1" applyFill="1" applyBorder="1" applyAlignment="1">
      <alignment horizontal="center" vertical="center" wrapText="1"/>
    </xf>
    <xf numFmtId="192" fontId="1" fillId="32" borderId="13" xfId="0" applyNumberFormat="1" applyFont="1" applyFill="1" applyBorder="1" applyAlignment="1">
      <alignment horizontal="center" vertical="center" wrapText="1"/>
    </xf>
    <xf numFmtId="192" fontId="8" fillId="32" borderId="13" xfId="0" applyNumberFormat="1" applyFont="1" applyFill="1" applyBorder="1" applyAlignment="1">
      <alignment horizontal="center" vertical="center" wrapText="1"/>
    </xf>
    <xf numFmtId="192" fontId="47" fillId="32" borderId="13" xfId="0" applyNumberFormat="1" applyFont="1" applyFill="1" applyBorder="1" applyAlignment="1">
      <alignment horizontal="center" vertical="center" wrapText="1"/>
    </xf>
    <xf numFmtId="192" fontId="2" fillId="32" borderId="10" xfId="0" applyNumberFormat="1" applyFont="1" applyFill="1" applyBorder="1" applyAlignment="1">
      <alignment horizontal="center" vertical="center" wrapText="1"/>
    </xf>
    <xf numFmtId="192" fontId="2" fillId="32" borderId="0" xfId="0" applyNumberFormat="1" applyFont="1" applyFill="1" applyBorder="1" applyAlignment="1">
      <alignment horizontal="center" vertical="center" wrapText="1"/>
    </xf>
    <xf numFmtId="192" fontId="1" fillId="32" borderId="0" xfId="0" applyNumberFormat="1" applyFont="1" applyFill="1" applyBorder="1" applyAlignment="1">
      <alignment horizontal="center" vertical="center" wrapText="1"/>
    </xf>
    <xf numFmtId="192" fontId="1" fillId="32" borderId="0" xfId="0" applyNumberFormat="1" applyFont="1" applyFill="1" applyBorder="1" applyAlignment="1">
      <alignment horizontal="left" vertical="center" wrapText="1"/>
    </xf>
    <xf numFmtId="192" fontId="1" fillId="32" borderId="11" xfId="0" applyNumberFormat="1" applyFont="1" applyFill="1" applyBorder="1" applyAlignment="1">
      <alignment horizontal="center" vertical="center" wrapText="1"/>
    </xf>
    <xf numFmtId="192" fontId="1" fillId="32" borderId="12" xfId="0" applyNumberFormat="1" applyFont="1" applyFill="1" applyBorder="1" applyAlignment="1">
      <alignment horizontal="center" vertical="center" wrapText="1"/>
    </xf>
    <xf numFmtId="192" fontId="2" fillId="32" borderId="11" xfId="0" applyNumberFormat="1" applyFont="1" applyFill="1" applyBorder="1" applyAlignment="1">
      <alignment horizontal="center" vertical="center" wrapText="1"/>
    </xf>
    <xf numFmtId="192" fontId="2" fillId="32" borderId="12" xfId="0" applyNumberFormat="1" applyFont="1" applyFill="1" applyBorder="1" applyAlignment="1">
      <alignment horizontal="center" vertical="center" wrapText="1"/>
    </xf>
    <xf numFmtId="192" fontId="8" fillId="32" borderId="0" xfId="0" applyNumberFormat="1" applyFont="1" applyFill="1" applyBorder="1" applyAlignment="1">
      <alignment horizontal="center" vertical="center" wrapText="1"/>
    </xf>
    <xf numFmtId="192" fontId="2" fillId="32" borderId="15" xfId="0" applyNumberFormat="1" applyFont="1" applyFill="1" applyBorder="1" applyAlignment="1">
      <alignment horizontal="center" vertical="center" wrapText="1"/>
    </xf>
    <xf numFmtId="3" fontId="1" fillId="32" borderId="0" xfId="0" applyNumberFormat="1" applyFont="1" applyFill="1" applyBorder="1" applyAlignment="1">
      <alignment horizontal="center" vertical="center" wrapText="1"/>
    </xf>
    <xf numFmtId="0" fontId="1" fillId="32" borderId="18" xfId="0" applyFont="1" applyFill="1" applyBorder="1" applyAlignment="1">
      <alignment vertical="center" wrapText="1"/>
    </xf>
    <xf numFmtId="192" fontId="1" fillId="32" borderId="19" xfId="0" applyNumberFormat="1" applyFont="1" applyFill="1" applyBorder="1" applyAlignment="1">
      <alignment horizontal="center" vertical="center" wrapText="1"/>
    </xf>
    <xf numFmtId="0" fontId="2" fillId="32" borderId="20" xfId="0" applyFont="1" applyFill="1" applyBorder="1" applyAlignment="1">
      <alignment vertical="center" wrapText="1"/>
    </xf>
    <xf numFmtId="49" fontId="2" fillId="32" borderId="16" xfId="0" applyNumberFormat="1" applyFont="1" applyFill="1" applyBorder="1" applyAlignment="1">
      <alignment horizontal="center" vertical="center" wrapText="1"/>
    </xf>
    <xf numFmtId="3" fontId="1" fillId="32" borderId="10" xfId="0" applyNumberFormat="1" applyFont="1" applyFill="1" applyBorder="1" applyAlignment="1">
      <alignment horizontal="center" vertical="center" wrapText="1"/>
    </xf>
    <xf numFmtId="3" fontId="1" fillId="32" borderId="15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right"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left" vertical="center" wrapText="1"/>
    </xf>
    <xf numFmtId="192" fontId="1" fillId="0" borderId="14" xfId="0" applyNumberFormat="1" applyFont="1" applyFill="1" applyBorder="1" applyAlignment="1">
      <alignment horizontal="center" vertical="center" wrapText="1"/>
    </xf>
    <xf numFmtId="192" fontId="4" fillId="0" borderId="10" xfId="0" applyNumberFormat="1" applyFont="1" applyFill="1" applyBorder="1" applyAlignment="1">
      <alignment horizontal="center" vertical="center" wrapText="1"/>
    </xf>
    <xf numFmtId="0" fontId="11" fillId="32" borderId="0" xfId="0" applyFont="1" applyFill="1" applyBorder="1" applyAlignment="1">
      <alignment vertical="center" wrapText="1"/>
    </xf>
    <xf numFmtId="0" fontId="1" fillId="32" borderId="0" xfId="0" applyFont="1" applyFill="1" applyBorder="1" applyAlignment="1">
      <alignment horizontal="left" vertical="center" wrapText="1"/>
    </xf>
    <xf numFmtId="0" fontId="3" fillId="32" borderId="0" xfId="0" applyFont="1" applyFill="1" applyBorder="1" applyAlignment="1">
      <alignment horizontal="right" vertical="center" wrapText="1"/>
    </xf>
    <xf numFmtId="0" fontId="2" fillId="32" borderId="0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vertical="center" wrapText="1"/>
    </xf>
    <xf numFmtId="0" fontId="3" fillId="32" borderId="0" xfId="0" applyFont="1" applyFill="1" applyBorder="1" applyAlignment="1">
      <alignment horizontal="left" vertical="center" wrapText="1"/>
    </xf>
    <xf numFmtId="0" fontId="9" fillId="32" borderId="0" xfId="0" applyFont="1" applyFill="1" applyBorder="1" applyAlignment="1">
      <alignment horizontal="center" vertical="center" wrapText="1"/>
    </xf>
    <xf numFmtId="0" fontId="1" fillId="32" borderId="0" xfId="0" applyFont="1" applyFill="1" applyBorder="1" applyAlignment="1">
      <alignment horizontal="center" vertical="center" wrapText="1"/>
    </xf>
    <xf numFmtId="192" fontId="3" fillId="32" borderId="0" xfId="0" applyNumberFormat="1" applyFont="1" applyFill="1" applyBorder="1" applyAlignment="1">
      <alignment horizontal="right" vertical="center" wrapText="1"/>
    </xf>
    <xf numFmtId="0" fontId="3" fillId="32" borderId="0" xfId="0" applyFont="1" applyFill="1" applyAlignment="1">
      <alignment horizontal="left" vertical="center" wrapText="1"/>
    </xf>
    <xf numFmtId="0" fontId="2" fillId="32" borderId="0" xfId="0" applyFont="1" applyFill="1" applyBorder="1" applyAlignment="1">
      <alignment horizontal="center" wrapText="1"/>
    </xf>
    <xf numFmtId="0" fontId="3" fillId="32" borderId="0" xfId="0" applyFont="1" applyFill="1" applyAlignment="1">
      <alignment horizontal="center" vertical="center" wrapText="1"/>
    </xf>
    <xf numFmtId="0" fontId="9" fillId="32" borderId="0" xfId="0" applyFont="1" applyFill="1" applyBorder="1" applyAlignment="1">
      <alignment horizontal="center" vertical="top" wrapText="1"/>
    </xf>
    <xf numFmtId="0" fontId="1" fillId="32" borderId="10" xfId="0" applyFont="1" applyFill="1" applyBorder="1" applyAlignment="1">
      <alignment horizontal="center" vertical="center" wrapText="1"/>
    </xf>
    <xf numFmtId="0" fontId="1" fillId="32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2" fontId="4" fillId="0" borderId="20" xfId="0" applyNumberFormat="1" applyFont="1" applyFill="1" applyBorder="1" applyAlignment="1">
      <alignment horizontal="center" vertical="center" wrapText="1"/>
    </xf>
    <xf numFmtId="2" fontId="4" fillId="0" borderId="16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E638"/>
  <sheetViews>
    <sheetView zoomScalePageLayoutView="0" workbookViewId="0" topLeftCell="A1">
      <selection activeCell="B5" sqref="B5:E5"/>
    </sheetView>
  </sheetViews>
  <sheetFormatPr defaultColWidth="9.125" defaultRowHeight="12.75"/>
  <cols>
    <col min="1" max="1" width="84.50390625" style="5" customWidth="1"/>
    <col min="2" max="2" width="6.125" style="43" customWidth="1"/>
    <col min="3" max="3" width="15.625" style="43" customWidth="1"/>
    <col min="4" max="4" width="5.00390625" style="43" customWidth="1"/>
    <col min="5" max="5" width="13.125" style="50" customWidth="1"/>
    <col min="6" max="16384" width="9.125" style="5" customWidth="1"/>
  </cols>
  <sheetData>
    <row r="1" spans="2:5" s="46" customFormat="1" ht="13.5">
      <c r="B1" s="85" t="s">
        <v>498</v>
      </c>
      <c r="C1" s="85"/>
      <c r="D1" s="85"/>
      <c r="E1" s="85"/>
    </row>
    <row r="2" spans="2:5" s="46" customFormat="1" ht="13.5">
      <c r="B2" s="85" t="s">
        <v>35</v>
      </c>
      <c r="C2" s="85"/>
      <c r="D2" s="85"/>
      <c r="E2" s="85"/>
    </row>
    <row r="3" spans="2:5" s="46" customFormat="1" ht="13.5">
      <c r="B3" s="85" t="s">
        <v>37</v>
      </c>
      <c r="C3" s="85"/>
      <c r="D3" s="85"/>
      <c r="E3" s="85"/>
    </row>
    <row r="4" spans="2:5" s="46" customFormat="1" ht="13.5">
      <c r="B4" s="85" t="s">
        <v>3</v>
      </c>
      <c r="C4" s="85"/>
      <c r="D4" s="85"/>
      <c r="E4" s="85"/>
    </row>
    <row r="5" spans="2:5" s="46" customFormat="1" ht="13.5">
      <c r="B5" s="86" t="s">
        <v>508</v>
      </c>
      <c r="C5" s="86"/>
      <c r="D5" s="86"/>
      <c r="E5" s="86"/>
    </row>
    <row r="7" spans="1:5" ht="15">
      <c r="A7" s="84" t="s">
        <v>505</v>
      </c>
      <c r="B7" s="84"/>
      <c r="C7" s="84"/>
      <c r="D7" s="84"/>
      <c r="E7" s="84"/>
    </row>
    <row r="8" spans="1:5" ht="15">
      <c r="A8" s="87" t="s">
        <v>506</v>
      </c>
      <c r="B8" s="87"/>
      <c r="C8" s="87"/>
      <c r="D8" s="87"/>
      <c r="E8" s="87"/>
    </row>
    <row r="9" spans="1:5" ht="15">
      <c r="A9" s="81"/>
      <c r="D9" s="83" t="s">
        <v>54</v>
      </c>
      <c r="E9" s="83"/>
    </row>
    <row r="10" spans="1:5" s="45" customFormat="1" ht="15" customHeight="1">
      <c r="A10" s="24" t="s">
        <v>17</v>
      </c>
      <c r="B10" s="24" t="s">
        <v>97</v>
      </c>
      <c r="C10" s="24" t="s">
        <v>98</v>
      </c>
      <c r="D10" s="24" t="s">
        <v>99</v>
      </c>
      <c r="E10" s="51" t="s">
        <v>4</v>
      </c>
    </row>
    <row r="11" spans="1:5" s="45" customFormat="1" ht="15">
      <c r="A11" s="24">
        <v>1</v>
      </c>
      <c r="B11" s="29">
        <v>2</v>
      </c>
      <c r="C11" s="24">
        <v>3</v>
      </c>
      <c r="D11" s="24">
        <v>4</v>
      </c>
      <c r="E11" s="51">
        <v>5</v>
      </c>
    </row>
    <row r="12" spans="1:5" s="1" customFormat="1" ht="15">
      <c r="A12" s="26" t="s">
        <v>100</v>
      </c>
      <c r="B12" s="10" t="s">
        <v>5</v>
      </c>
      <c r="C12" s="11"/>
      <c r="D12" s="10"/>
      <c r="E12" s="52">
        <f>E13+E20+E46+E51+E41</f>
        <v>532.84</v>
      </c>
    </row>
    <row r="13" spans="1:5" s="1" customFormat="1" ht="30.75" hidden="1">
      <c r="A13" s="9" t="s">
        <v>191</v>
      </c>
      <c r="B13" s="4" t="s">
        <v>123</v>
      </c>
      <c r="C13" s="11"/>
      <c r="D13" s="10"/>
      <c r="E13" s="53">
        <f>E16</f>
        <v>0</v>
      </c>
    </row>
    <row r="14" spans="1:5" s="1" customFormat="1" ht="30.75" hidden="1">
      <c r="A14" s="9" t="s">
        <v>76</v>
      </c>
      <c r="B14" s="4" t="s">
        <v>123</v>
      </c>
      <c r="C14" s="12" t="s">
        <v>297</v>
      </c>
      <c r="D14" s="10"/>
      <c r="E14" s="53">
        <f>E15</f>
        <v>0</v>
      </c>
    </row>
    <row r="15" spans="1:5" s="1" customFormat="1" ht="30.75" hidden="1">
      <c r="A15" s="9" t="s">
        <v>298</v>
      </c>
      <c r="B15" s="4" t="s">
        <v>123</v>
      </c>
      <c r="C15" s="12" t="s">
        <v>299</v>
      </c>
      <c r="D15" s="10"/>
      <c r="E15" s="53">
        <f>E16</f>
        <v>0</v>
      </c>
    </row>
    <row r="16" spans="1:5" s="1" customFormat="1" ht="15" hidden="1">
      <c r="A16" s="9" t="s">
        <v>192</v>
      </c>
      <c r="B16" s="4" t="s">
        <v>123</v>
      </c>
      <c r="C16" s="12" t="s">
        <v>300</v>
      </c>
      <c r="D16" s="4"/>
      <c r="E16" s="53">
        <f>E17+E18+E19</f>
        <v>0</v>
      </c>
    </row>
    <row r="17" spans="1:5" s="1" customFormat="1" ht="46.5" hidden="1">
      <c r="A17" s="9" t="s">
        <v>151</v>
      </c>
      <c r="B17" s="4" t="s">
        <v>123</v>
      </c>
      <c r="C17" s="12" t="s">
        <v>300</v>
      </c>
      <c r="D17" s="4" t="s">
        <v>152</v>
      </c>
      <c r="E17" s="53"/>
    </row>
    <row r="18" spans="1:5" s="1" customFormat="1" ht="30.75" hidden="1">
      <c r="A18" s="9" t="s">
        <v>193</v>
      </c>
      <c r="B18" s="4" t="s">
        <v>123</v>
      </c>
      <c r="C18" s="12" t="s">
        <v>300</v>
      </c>
      <c r="D18" s="4" t="s">
        <v>153</v>
      </c>
      <c r="E18" s="53"/>
    </row>
    <row r="19" spans="1:5" s="1" customFormat="1" ht="15" hidden="1">
      <c r="A19" s="9" t="s">
        <v>154</v>
      </c>
      <c r="B19" s="4" t="s">
        <v>123</v>
      </c>
      <c r="C19" s="12" t="s">
        <v>300</v>
      </c>
      <c r="D19" s="4" t="s">
        <v>155</v>
      </c>
      <c r="E19" s="53"/>
    </row>
    <row r="20" spans="1:5" ht="46.5" hidden="1">
      <c r="A20" s="9" t="s">
        <v>44</v>
      </c>
      <c r="B20" s="4" t="s">
        <v>101</v>
      </c>
      <c r="C20" s="12"/>
      <c r="D20" s="4"/>
      <c r="E20" s="53">
        <f>E21+E27+E33</f>
        <v>0</v>
      </c>
    </row>
    <row r="21" spans="1:5" ht="46.5" hidden="1">
      <c r="A21" s="9" t="s">
        <v>30</v>
      </c>
      <c r="B21" s="4" t="s">
        <v>101</v>
      </c>
      <c r="C21" s="12" t="s">
        <v>254</v>
      </c>
      <c r="D21" s="4"/>
      <c r="E21" s="53">
        <f>E22</f>
        <v>0</v>
      </c>
    </row>
    <row r="22" spans="1:5" ht="62.25" hidden="1">
      <c r="A22" s="9" t="s">
        <v>255</v>
      </c>
      <c r="B22" s="4" t="s">
        <v>101</v>
      </c>
      <c r="C22" s="12" t="s">
        <v>257</v>
      </c>
      <c r="D22" s="4"/>
      <c r="E22" s="53">
        <f>E23</f>
        <v>0</v>
      </c>
    </row>
    <row r="23" spans="1:5" ht="15" hidden="1">
      <c r="A23" s="9" t="s">
        <v>192</v>
      </c>
      <c r="B23" s="4" t="s">
        <v>101</v>
      </c>
      <c r="C23" s="12" t="s">
        <v>457</v>
      </c>
      <c r="D23" s="4"/>
      <c r="E23" s="53">
        <f>E24+E25+E26</f>
        <v>0</v>
      </c>
    </row>
    <row r="24" spans="1:5" ht="46.5" hidden="1">
      <c r="A24" s="9" t="s">
        <v>151</v>
      </c>
      <c r="B24" s="4" t="s">
        <v>101</v>
      </c>
      <c r="C24" s="12" t="s">
        <v>457</v>
      </c>
      <c r="D24" s="4" t="s">
        <v>152</v>
      </c>
      <c r="E24" s="53"/>
    </row>
    <row r="25" spans="1:5" ht="30.75" hidden="1">
      <c r="A25" s="9" t="s">
        <v>193</v>
      </c>
      <c r="B25" s="4" t="s">
        <v>101</v>
      </c>
      <c r="C25" s="12" t="s">
        <v>457</v>
      </c>
      <c r="D25" s="4" t="s">
        <v>153</v>
      </c>
      <c r="E25" s="53"/>
    </row>
    <row r="26" spans="1:5" ht="15" hidden="1">
      <c r="A26" s="9" t="s">
        <v>154</v>
      </c>
      <c r="B26" s="4" t="s">
        <v>101</v>
      </c>
      <c r="C26" s="12" t="s">
        <v>457</v>
      </c>
      <c r="D26" s="4" t="s">
        <v>155</v>
      </c>
      <c r="E26" s="53"/>
    </row>
    <row r="27" spans="1:5" ht="46.5" hidden="1">
      <c r="A27" s="9" t="s">
        <v>73</v>
      </c>
      <c r="B27" s="4" t="s">
        <v>101</v>
      </c>
      <c r="C27" s="12" t="s">
        <v>279</v>
      </c>
      <c r="D27" s="4"/>
      <c r="E27" s="53">
        <f>E28</f>
        <v>0</v>
      </c>
    </row>
    <row r="28" spans="1:5" ht="62.25" hidden="1">
      <c r="A28" s="9" t="s">
        <v>366</v>
      </c>
      <c r="B28" s="4" t="s">
        <v>101</v>
      </c>
      <c r="C28" s="12" t="s">
        <v>280</v>
      </c>
      <c r="D28" s="4"/>
      <c r="E28" s="53">
        <f>E29</f>
        <v>0</v>
      </c>
    </row>
    <row r="29" spans="1:5" ht="15" hidden="1">
      <c r="A29" s="9" t="s">
        <v>192</v>
      </c>
      <c r="B29" s="4" t="s">
        <v>101</v>
      </c>
      <c r="C29" s="12" t="s">
        <v>281</v>
      </c>
      <c r="D29" s="4"/>
      <c r="E29" s="53">
        <f>E30+E31+E32</f>
        <v>0</v>
      </c>
    </row>
    <row r="30" spans="1:5" ht="46.5" hidden="1">
      <c r="A30" s="9" t="s">
        <v>151</v>
      </c>
      <c r="B30" s="4" t="s">
        <v>101</v>
      </c>
      <c r="C30" s="12" t="s">
        <v>281</v>
      </c>
      <c r="D30" s="4" t="s">
        <v>152</v>
      </c>
      <c r="E30" s="53"/>
    </row>
    <row r="31" spans="1:5" ht="30.75" hidden="1">
      <c r="A31" s="9" t="s">
        <v>193</v>
      </c>
      <c r="B31" s="4" t="s">
        <v>101</v>
      </c>
      <c r="C31" s="12" t="s">
        <v>281</v>
      </c>
      <c r="D31" s="4" t="s">
        <v>153</v>
      </c>
      <c r="E31" s="53"/>
    </row>
    <row r="32" spans="1:5" ht="15" hidden="1">
      <c r="A32" s="9" t="s">
        <v>154</v>
      </c>
      <c r="B32" s="4" t="s">
        <v>101</v>
      </c>
      <c r="C32" s="12" t="s">
        <v>281</v>
      </c>
      <c r="D32" s="4" t="s">
        <v>155</v>
      </c>
      <c r="E32" s="53"/>
    </row>
    <row r="33" spans="1:5" ht="30.75" hidden="1">
      <c r="A33" s="9" t="s">
        <v>76</v>
      </c>
      <c r="B33" s="4" t="s">
        <v>101</v>
      </c>
      <c r="C33" s="12" t="s">
        <v>297</v>
      </c>
      <c r="D33" s="4"/>
      <c r="E33" s="53">
        <f>E34</f>
        <v>0</v>
      </c>
    </row>
    <row r="34" spans="1:5" ht="46.5" hidden="1">
      <c r="A34" s="9" t="s">
        <v>301</v>
      </c>
      <c r="B34" s="4" t="s">
        <v>101</v>
      </c>
      <c r="C34" s="12" t="s">
        <v>302</v>
      </c>
      <c r="D34" s="4"/>
      <c r="E34" s="53">
        <f>E35+E39</f>
        <v>0</v>
      </c>
    </row>
    <row r="35" spans="1:5" ht="15" hidden="1">
      <c r="A35" s="9" t="s">
        <v>192</v>
      </c>
      <c r="B35" s="4" t="s">
        <v>101</v>
      </c>
      <c r="C35" s="12" t="s">
        <v>303</v>
      </c>
      <c r="D35" s="4"/>
      <c r="E35" s="53">
        <f>E36+E37+E38</f>
        <v>0</v>
      </c>
    </row>
    <row r="36" spans="1:5" ht="46.5" hidden="1">
      <c r="A36" s="9" t="s">
        <v>151</v>
      </c>
      <c r="B36" s="4" t="s">
        <v>101</v>
      </c>
      <c r="C36" s="12" t="s">
        <v>303</v>
      </c>
      <c r="D36" s="4" t="s">
        <v>152</v>
      </c>
      <c r="E36" s="53"/>
    </row>
    <row r="37" spans="1:5" ht="30.75" hidden="1">
      <c r="A37" s="9" t="s">
        <v>193</v>
      </c>
      <c r="B37" s="4" t="s">
        <v>101</v>
      </c>
      <c r="C37" s="12" t="s">
        <v>303</v>
      </c>
      <c r="D37" s="4" t="s">
        <v>153</v>
      </c>
      <c r="E37" s="53"/>
    </row>
    <row r="38" spans="1:5" ht="15" hidden="1">
      <c r="A38" s="9" t="s">
        <v>154</v>
      </c>
      <c r="B38" s="4" t="s">
        <v>101</v>
      </c>
      <c r="C38" s="12" t="s">
        <v>303</v>
      </c>
      <c r="D38" s="4" t="s">
        <v>155</v>
      </c>
      <c r="E38" s="53"/>
    </row>
    <row r="39" spans="1:5" ht="30.75" hidden="1">
      <c r="A39" s="9" t="s">
        <v>124</v>
      </c>
      <c r="B39" s="4" t="s">
        <v>101</v>
      </c>
      <c r="C39" s="12" t="s">
        <v>304</v>
      </c>
      <c r="D39" s="4"/>
      <c r="E39" s="53">
        <f>E40</f>
        <v>0</v>
      </c>
    </row>
    <row r="40" spans="1:5" ht="46.5" hidden="1">
      <c r="A40" s="9" t="s">
        <v>151</v>
      </c>
      <c r="B40" s="4" t="s">
        <v>101</v>
      </c>
      <c r="C40" s="12" t="s">
        <v>304</v>
      </c>
      <c r="D40" s="4" t="s">
        <v>152</v>
      </c>
      <c r="E40" s="53"/>
    </row>
    <row r="41" spans="1:5" ht="15" hidden="1">
      <c r="A41" s="9" t="s">
        <v>195</v>
      </c>
      <c r="B41" s="4" t="s">
        <v>190</v>
      </c>
      <c r="C41" s="12"/>
      <c r="D41" s="4"/>
      <c r="E41" s="53">
        <f>E42</f>
        <v>0</v>
      </c>
    </row>
    <row r="42" spans="1:5" ht="30.75" hidden="1">
      <c r="A42" s="9" t="s">
        <v>76</v>
      </c>
      <c r="B42" s="4" t="s">
        <v>190</v>
      </c>
      <c r="C42" s="12" t="s">
        <v>297</v>
      </c>
      <c r="D42" s="4"/>
      <c r="E42" s="53">
        <f>E43</f>
        <v>0</v>
      </c>
    </row>
    <row r="43" spans="1:5" ht="30.75" hidden="1">
      <c r="A43" s="9" t="s">
        <v>311</v>
      </c>
      <c r="B43" s="4" t="s">
        <v>190</v>
      </c>
      <c r="C43" s="12" t="s">
        <v>312</v>
      </c>
      <c r="D43" s="4"/>
      <c r="E43" s="53">
        <f>E44</f>
        <v>0</v>
      </c>
    </row>
    <row r="44" spans="1:5" ht="15" hidden="1">
      <c r="A44" s="9" t="s">
        <v>196</v>
      </c>
      <c r="B44" s="4" t="s">
        <v>190</v>
      </c>
      <c r="C44" s="12" t="s">
        <v>313</v>
      </c>
      <c r="D44" s="4"/>
      <c r="E44" s="53">
        <f>E45</f>
        <v>0</v>
      </c>
    </row>
    <row r="45" spans="1:5" ht="30.75" hidden="1">
      <c r="A45" s="9" t="s">
        <v>193</v>
      </c>
      <c r="B45" s="4" t="s">
        <v>190</v>
      </c>
      <c r="C45" s="12" t="s">
        <v>313</v>
      </c>
      <c r="D45" s="4" t="s">
        <v>153</v>
      </c>
      <c r="E45" s="53"/>
    </row>
    <row r="46" spans="1:5" ht="15" hidden="1">
      <c r="A46" s="9" t="s">
        <v>15</v>
      </c>
      <c r="B46" s="4" t="s">
        <v>78</v>
      </c>
      <c r="C46" s="12"/>
      <c r="D46" s="4"/>
      <c r="E46" s="53">
        <f>E47</f>
        <v>0</v>
      </c>
    </row>
    <row r="47" spans="1:5" ht="46.5" hidden="1">
      <c r="A47" s="9" t="s">
        <v>341</v>
      </c>
      <c r="B47" s="4" t="s">
        <v>78</v>
      </c>
      <c r="C47" s="12" t="s">
        <v>342</v>
      </c>
      <c r="D47" s="4"/>
      <c r="E47" s="53">
        <f>E48</f>
        <v>0</v>
      </c>
    </row>
    <row r="48" spans="1:5" ht="46.5" hidden="1">
      <c r="A48" s="9" t="s">
        <v>370</v>
      </c>
      <c r="B48" s="4" t="s">
        <v>78</v>
      </c>
      <c r="C48" s="12" t="s">
        <v>343</v>
      </c>
      <c r="D48" s="4"/>
      <c r="E48" s="53">
        <f>E49</f>
        <v>0</v>
      </c>
    </row>
    <row r="49" spans="1:5" ht="15" hidden="1">
      <c r="A49" s="9" t="s">
        <v>92</v>
      </c>
      <c r="B49" s="4" t="s">
        <v>78</v>
      </c>
      <c r="C49" s="12" t="s">
        <v>344</v>
      </c>
      <c r="D49" s="4"/>
      <c r="E49" s="53">
        <f>E50</f>
        <v>0</v>
      </c>
    </row>
    <row r="50" spans="1:5" ht="15" hidden="1">
      <c r="A50" s="9" t="s">
        <v>154</v>
      </c>
      <c r="B50" s="4" t="s">
        <v>78</v>
      </c>
      <c r="C50" s="12" t="s">
        <v>344</v>
      </c>
      <c r="D50" s="4" t="s">
        <v>155</v>
      </c>
      <c r="E50" s="53"/>
    </row>
    <row r="51" spans="1:5" ht="15">
      <c r="A51" s="9" t="s">
        <v>27</v>
      </c>
      <c r="B51" s="4" t="s">
        <v>79</v>
      </c>
      <c r="C51" s="12"/>
      <c r="D51" s="4"/>
      <c r="E51" s="53">
        <f>E68+E58+E52</f>
        <v>532.84</v>
      </c>
    </row>
    <row r="52" spans="1:5" ht="46.5" hidden="1">
      <c r="A52" s="9" t="s">
        <v>30</v>
      </c>
      <c r="B52" s="4" t="s">
        <v>79</v>
      </c>
      <c r="C52" s="12" t="s">
        <v>254</v>
      </c>
      <c r="D52" s="4"/>
      <c r="E52" s="53">
        <f>E53</f>
        <v>0</v>
      </c>
    </row>
    <row r="53" spans="1:5" ht="30.75" hidden="1">
      <c r="A53" s="9" t="s">
        <v>258</v>
      </c>
      <c r="B53" s="4" t="s">
        <v>79</v>
      </c>
      <c r="C53" s="12" t="s">
        <v>459</v>
      </c>
      <c r="D53" s="4"/>
      <c r="E53" s="53">
        <f>E54</f>
        <v>0</v>
      </c>
    </row>
    <row r="54" spans="1:5" ht="15" hidden="1">
      <c r="A54" s="9" t="s">
        <v>198</v>
      </c>
      <c r="B54" s="4" t="s">
        <v>79</v>
      </c>
      <c r="C54" s="12" t="s">
        <v>460</v>
      </c>
      <c r="D54" s="4"/>
      <c r="E54" s="53">
        <f>E55+E56+E57</f>
        <v>0</v>
      </c>
    </row>
    <row r="55" spans="1:5" ht="46.5" hidden="1">
      <c r="A55" s="9" t="s">
        <v>151</v>
      </c>
      <c r="B55" s="4" t="s">
        <v>79</v>
      </c>
      <c r="C55" s="12" t="s">
        <v>460</v>
      </c>
      <c r="D55" s="4" t="s">
        <v>152</v>
      </c>
      <c r="E55" s="53"/>
    </row>
    <row r="56" spans="1:5" ht="30.75" hidden="1">
      <c r="A56" s="9" t="s">
        <v>193</v>
      </c>
      <c r="B56" s="4" t="s">
        <v>79</v>
      </c>
      <c r="C56" s="12" t="s">
        <v>460</v>
      </c>
      <c r="D56" s="4" t="s">
        <v>153</v>
      </c>
      <c r="E56" s="53"/>
    </row>
    <row r="57" spans="1:5" ht="15" hidden="1">
      <c r="A57" s="9" t="s">
        <v>154</v>
      </c>
      <c r="B57" s="4" t="s">
        <v>79</v>
      </c>
      <c r="C57" s="12" t="s">
        <v>460</v>
      </c>
      <c r="D57" s="4" t="s">
        <v>155</v>
      </c>
      <c r="E57" s="53"/>
    </row>
    <row r="58" spans="1:5" ht="30.75" hidden="1">
      <c r="A58" s="9" t="s">
        <v>76</v>
      </c>
      <c r="B58" s="4" t="s">
        <v>79</v>
      </c>
      <c r="C58" s="12" t="s">
        <v>297</v>
      </c>
      <c r="D58" s="4"/>
      <c r="E58" s="53">
        <f>E59</f>
        <v>0</v>
      </c>
    </row>
    <row r="59" spans="1:5" ht="30.75" hidden="1">
      <c r="A59" s="9" t="s">
        <v>305</v>
      </c>
      <c r="B59" s="4" t="s">
        <v>79</v>
      </c>
      <c r="C59" s="12" t="s">
        <v>306</v>
      </c>
      <c r="D59" s="4"/>
      <c r="E59" s="53">
        <f>E60+E63+E65</f>
        <v>0</v>
      </c>
    </row>
    <row r="60" spans="1:5" ht="30.75" hidden="1">
      <c r="A60" s="9" t="s">
        <v>197</v>
      </c>
      <c r="B60" s="4" t="s">
        <v>79</v>
      </c>
      <c r="C60" s="12" t="s">
        <v>310</v>
      </c>
      <c r="D60" s="4"/>
      <c r="E60" s="53">
        <f>E61+E62</f>
        <v>0</v>
      </c>
    </row>
    <row r="61" spans="1:5" ht="46.5" hidden="1">
      <c r="A61" s="9" t="s">
        <v>151</v>
      </c>
      <c r="B61" s="4" t="s">
        <v>79</v>
      </c>
      <c r="C61" s="12" t="s">
        <v>310</v>
      </c>
      <c r="D61" s="4" t="s">
        <v>152</v>
      </c>
      <c r="E61" s="53"/>
    </row>
    <row r="62" spans="1:5" ht="30.75" hidden="1">
      <c r="A62" s="9" t="s">
        <v>193</v>
      </c>
      <c r="B62" s="4" t="s">
        <v>79</v>
      </c>
      <c r="C62" s="12" t="s">
        <v>310</v>
      </c>
      <c r="D62" s="4" t="s">
        <v>153</v>
      </c>
      <c r="E62" s="53"/>
    </row>
    <row r="63" spans="1:5" ht="46.5" hidden="1">
      <c r="A63" s="9" t="s">
        <v>199</v>
      </c>
      <c r="B63" s="4" t="s">
        <v>79</v>
      </c>
      <c r="C63" s="12" t="s">
        <v>308</v>
      </c>
      <c r="D63" s="4"/>
      <c r="E63" s="53">
        <f>E64</f>
        <v>0</v>
      </c>
    </row>
    <row r="64" spans="1:5" ht="46.5" hidden="1">
      <c r="A64" s="9" t="s">
        <v>151</v>
      </c>
      <c r="B64" s="4" t="s">
        <v>79</v>
      </c>
      <c r="C64" s="12" t="s">
        <v>308</v>
      </c>
      <c r="D64" s="4" t="s">
        <v>152</v>
      </c>
      <c r="E64" s="53"/>
    </row>
    <row r="65" spans="1:5" ht="30.75" hidden="1">
      <c r="A65" s="9" t="s">
        <v>200</v>
      </c>
      <c r="B65" s="4" t="s">
        <v>79</v>
      </c>
      <c r="C65" s="12" t="s">
        <v>309</v>
      </c>
      <c r="D65" s="4"/>
      <c r="E65" s="53">
        <f>E66+E67</f>
        <v>0</v>
      </c>
    </row>
    <row r="66" spans="1:5" ht="46.5" hidden="1">
      <c r="A66" s="9" t="s">
        <v>151</v>
      </c>
      <c r="B66" s="4" t="s">
        <v>79</v>
      </c>
      <c r="C66" s="12" t="s">
        <v>309</v>
      </c>
      <c r="D66" s="4" t="s">
        <v>152</v>
      </c>
      <c r="E66" s="53"/>
    </row>
    <row r="67" spans="1:5" ht="15" customHeight="1" hidden="1">
      <c r="A67" s="9" t="s">
        <v>193</v>
      </c>
      <c r="B67" s="4" t="s">
        <v>79</v>
      </c>
      <c r="C67" s="12" t="s">
        <v>309</v>
      </c>
      <c r="D67" s="4" t="s">
        <v>153</v>
      </c>
      <c r="E67" s="53"/>
    </row>
    <row r="68" spans="1:5" ht="46.5">
      <c r="A68" s="9" t="s">
        <v>314</v>
      </c>
      <c r="B68" s="4" t="s">
        <v>79</v>
      </c>
      <c r="C68" s="12" t="s">
        <v>315</v>
      </c>
      <c r="D68" s="4"/>
      <c r="E68" s="53">
        <f>E69</f>
        <v>532.84</v>
      </c>
    </row>
    <row r="69" spans="1:5" ht="30.75">
      <c r="A69" s="9" t="s">
        <v>355</v>
      </c>
      <c r="B69" s="4" t="s">
        <v>79</v>
      </c>
      <c r="C69" s="12" t="s">
        <v>356</v>
      </c>
      <c r="D69" s="4"/>
      <c r="E69" s="53">
        <f>E70+E72</f>
        <v>532.84</v>
      </c>
    </row>
    <row r="70" spans="1:5" ht="30.75">
      <c r="A70" s="9" t="s">
        <v>201</v>
      </c>
      <c r="B70" s="4" t="s">
        <v>79</v>
      </c>
      <c r="C70" s="12" t="s">
        <v>359</v>
      </c>
      <c r="D70" s="4"/>
      <c r="E70" s="53">
        <f>E71</f>
        <v>532.84</v>
      </c>
    </row>
    <row r="71" spans="1:5" ht="30.75">
      <c r="A71" s="9" t="s">
        <v>193</v>
      </c>
      <c r="B71" s="4" t="s">
        <v>79</v>
      </c>
      <c r="C71" s="12" t="s">
        <v>359</v>
      </c>
      <c r="D71" s="4" t="s">
        <v>153</v>
      </c>
      <c r="E71" s="53">
        <v>532.84</v>
      </c>
    </row>
    <row r="72" spans="1:5" ht="15" hidden="1">
      <c r="A72" s="9" t="s">
        <v>143</v>
      </c>
      <c r="B72" s="4" t="s">
        <v>79</v>
      </c>
      <c r="C72" s="12" t="s">
        <v>360</v>
      </c>
      <c r="D72" s="4"/>
      <c r="E72" s="53">
        <f>E73</f>
        <v>0</v>
      </c>
    </row>
    <row r="73" spans="1:5" ht="30.75" hidden="1">
      <c r="A73" s="9" t="s">
        <v>193</v>
      </c>
      <c r="B73" s="4" t="s">
        <v>79</v>
      </c>
      <c r="C73" s="12" t="s">
        <v>360</v>
      </c>
      <c r="D73" s="4" t="s">
        <v>153</v>
      </c>
      <c r="E73" s="53"/>
    </row>
    <row r="74" spans="1:5" s="1" customFormat="1" ht="15" hidden="1">
      <c r="A74" s="26" t="s">
        <v>49</v>
      </c>
      <c r="B74" s="10" t="s">
        <v>50</v>
      </c>
      <c r="C74" s="11"/>
      <c r="D74" s="10"/>
      <c r="E74" s="52">
        <f>E75</f>
        <v>0</v>
      </c>
    </row>
    <row r="75" spans="1:5" ht="15" hidden="1">
      <c r="A75" s="9" t="s">
        <v>52</v>
      </c>
      <c r="B75" s="4" t="s">
        <v>51</v>
      </c>
      <c r="C75" s="12"/>
      <c r="D75" s="4"/>
      <c r="E75" s="53">
        <f>E76</f>
        <v>0</v>
      </c>
    </row>
    <row r="76" spans="1:5" ht="30.75" hidden="1">
      <c r="A76" s="9" t="s">
        <v>76</v>
      </c>
      <c r="B76" s="4" t="s">
        <v>51</v>
      </c>
      <c r="C76" s="12" t="s">
        <v>297</v>
      </c>
      <c r="D76" s="4"/>
      <c r="E76" s="53">
        <f>E77</f>
        <v>0</v>
      </c>
    </row>
    <row r="77" spans="1:5" ht="30.75" hidden="1">
      <c r="A77" s="9" t="s">
        <v>305</v>
      </c>
      <c r="B77" s="4" t="s">
        <v>51</v>
      </c>
      <c r="C77" s="12" t="s">
        <v>306</v>
      </c>
      <c r="D77" s="4"/>
      <c r="E77" s="53">
        <f>E78</f>
        <v>0</v>
      </c>
    </row>
    <row r="78" spans="1:5" ht="30.75" hidden="1">
      <c r="A78" s="9" t="s">
        <v>65</v>
      </c>
      <c r="B78" s="4" t="s">
        <v>51</v>
      </c>
      <c r="C78" s="12" t="s">
        <v>307</v>
      </c>
      <c r="D78" s="4"/>
      <c r="E78" s="53">
        <f>E79</f>
        <v>0</v>
      </c>
    </row>
    <row r="79" spans="1:5" ht="15" hidden="1">
      <c r="A79" s="9" t="s">
        <v>2</v>
      </c>
      <c r="B79" s="4" t="s">
        <v>51</v>
      </c>
      <c r="C79" s="12" t="s">
        <v>307</v>
      </c>
      <c r="D79" s="4" t="s">
        <v>163</v>
      </c>
      <c r="E79" s="53"/>
    </row>
    <row r="80" spans="1:5" s="1" customFormat="1" ht="30.75" hidden="1">
      <c r="A80" s="26" t="s">
        <v>103</v>
      </c>
      <c r="B80" s="10" t="s">
        <v>104</v>
      </c>
      <c r="C80" s="11"/>
      <c r="D80" s="10"/>
      <c r="E80" s="52">
        <f>E81</f>
        <v>0</v>
      </c>
    </row>
    <row r="81" spans="1:5" ht="30.75" hidden="1">
      <c r="A81" s="9" t="s">
        <v>142</v>
      </c>
      <c r="B81" s="4" t="s">
        <v>47</v>
      </c>
      <c r="C81" s="12"/>
      <c r="D81" s="4"/>
      <c r="E81" s="53">
        <f>E82+E91</f>
        <v>0</v>
      </c>
    </row>
    <row r="82" spans="1:5" ht="46.5" hidden="1">
      <c r="A82" s="9" t="s">
        <v>341</v>
      </c>
      <c r="B82" s="4" t="s">
        <v>47</v>
      </c>
      <c r="C82" s="12" t="s">
        <v>342</v>
      </c>
      <c r="D82" s="4"/>
      <c r="E82" s="53">
        <f>E83+E88</f>
        <v>0</v>
      </c>
    </row>
    <row r="83" spans="1:5" ht="46.5" hidden="1">
      <c r="A83" s="9" t="s">
        <v>371</v>
      </c>
      <c r="B83" s="4" t="s">
        <v>47</v>
      </c>
      <c r="C83" s="12" t="s">
        <v>345</v>
      </c>
      <c r="D83" s="4"/>
      <c r="E83" s="53">
        <f>E84</f>
        <v>0</v>
      </c>
    </row>
    <row r="84" spans="1:5" ht="15" hidden="1">
      <c r="A84" s="9" t="s">
        <v>39</v>
      </c>
      <c r="B84" s="4" t="s">
        <v>47</v>
      </c>
      <c r="C84" s="12" t="s">
        <v>346</v>
      </c>
      <c r="D84" s="4"/>
      <c r="E84" s="53">
        <f>E85+E86+E87</f>
        <v>0</v>
      </c>
    </row>
    <row r="85" spans="1:5" ht="46.5" hidden="1">
      <c r="A85" s="9" t="s">
        <v>151</v>
      </c>
      <c r="B85" s="4" t="s">
        <v>47</v>
      </c>
      <c r="C85" s="12" t="s">
        <v>346</v>
      </c>
      <c r="D85" s="4" t="s">
        <v>152</v>
      </c>
      <c r="E85" s="53"/>
    </row>
    <row r="86" spans="1:5" ht="30.75" hidden="1">
      <c r="A86" s="9" t="s">
        <v>193</v>
      </c>
      <c r="B86" s="4" t="s">
        <v>47</v>
      </c>
      <c r="C86" s="12" t="s">
        <v>346</v>
      </c>
      <c r="D86" s="4" t="s">
        <v>153</v>
      </c>
      <c r="E86" s="53"/>
    </row>
    <row r="87" spans="1:5" ht="15" hidden="1">
      <c r="A87" s="9" t="s">
        <v>154</v>
      </c>
      <c r="B87" s="4" t="s">
        <v>47</v>
      </c>
      <c r="C87" s="12" t="s">
        <v>346</v>
      </c>
      <c r="D87" s="4" t="s">
        <v>155</v>
      </c>
      <c r="E87" s="53"/>
    </row>
    <row r="88" spans="1:5" ht="30.75" hidden="1">
      <c r="A88" s="9" t="s">
        <v>412</v>
      </c>
      <c r="B88" s="4" t="s">
        <v>47</v>
      </c>
      <c r="C88" s="12" t="s">
        <v>413</v>
      </c>
      <c r="D88" s="4"/>
      <c r="E88" s="53">
        <f>E89</f>
        <v>0</v>
      </c>
    </row>
    <row r="89" spans="1:5" ht="30.75" hidden="1">
      <c r="A89" s="9" t="s">
        <v>438</v>
      </c>
      <c r="B89" s="4" t="s">
        <v>47</v>
      </c>
      <c r="C89" s="12" t="s">
        <v>414</v>
      </c>
      <c r="D89" s="4"/>
      <c r="E89" s="53">
        <f>E90</f>
        <v>0</v>
      </c>
    </row>
    <row r="90" spans="1:5" ht="30.75" hidden="1">
      <c r="A90" s="9" t="s">
        <v>193</v>
      </c>
      <c r="B90" s="4" t="s">
        <v>47</v>
      </c>
      <c r="C90" s="12" t="s">
        <v>414</v>
      </c>
      <c r="D90" s="4" t="s">
        <v>153</v>
      </c>
      <c r="E90" s="53"/>
    </row>
    <row r="91" spans="1:5" ht="30.75" hidden="1">
      <c r="A91" s="9" t="s">
        <v>347</v>
      </c>
      <c r="B91" s="4" t="s">
        <v>47</v>
      </c>
      <c r="C91" s="12" t="s">
        <v>348</v>
      </c>
      <c r="D91" s="4"/>
      <c r="E91" s="53">
        <f>E92</f>
        <v>0</v>
      </c>
    </row>
    <row r="92" spans="1:5" ht="46.5" hidden="1">
      <c r="A92" s="9" t="s">
        <v>372</v>
      </c>
      <c r="B92" s="4" t="s">
        <v>47</v>
      </c>
      <c r="C92" s="12" t="s">
        <v>349</v>
      </c>
      <c r="D92" s="4"/>
      <c r="E92" s="53">
        <f>E93</f>
        <v>0</v>
      </c>
    </row>
    <row r="93" spans="1:5" ht="15" hidden="1">
      <c r="A93" s="9" t="s">
        <v>39</v>
      </c>
      <c r="B93" s="4" t="s">
        <v>47</v>
      </c>
      <c r="C93" s="12" t="s">
        <v>350</v>
      </c>
      <c r="D93" s="4"/>
      <c r="E93" s="53">
        <f>E94</f>
        <v>0</v>
      </c>
    </row>
    <row r="94" spans="1:5" ht="30.75" hidden="1">
      <c r="A94" s="9" t="s">
        <v>193</v>
      </c>
      <c r="B94" s="4" t="s">
        <v>47</v>
      </c>
      <c r="C94" s="12" t="s">
        <v>350</v>
      </c>
      <c r="D94" s="4" t="s">
        <v>153</v>
      </c>
      <c r="E94" s="53"/>
    </row>
    <row r="95" spans="1:5" s="1" customFormat="1" ht="15">
      <c r="A95" s="26" t="s">
        <v>105</v>
      </c>
      <c r="B95" s="10" t="s">
        <v>106</v>
      </c>
      <c r="C95" s="11"/>
      <c r="D95" s="10"/>
      <c r="E95" s="52">
        <f>E96+E121+E126+E134</f>
        <v>5473.18915</v>
      </c>
    </row>
    <row r="96" spans="1:5" ht="15" hidden="1">
      <c r="A96" s="9" t="s">
        <v>33</v>
      </c>
      <c r="B96" s="4" t="s">
        <v>32</v>
      </c>
      <c r="C96" s="12"/>
      <c r="D96" s="4"/>
      <c r="E96" s="53">
        <f>E97</f>
        <v>0</v>
      </c>
    </row>
    <row r="97" spans="1:5" ht="46.5" hidden="1">
      <c r="A97" s="9" t="s">
        <v>73</v>
      </c>
      <c r="B97" s="4" t="s">
        <v>32</v>
      </c>
      <c r="C97" s="12" t="s">
        <v>279</v>
      </c>
      <c r="D97" s="4"/>
      <c r="E97" s="53">
        <f>E98+E111+E115</f>
        <v>0</v>
      </c>
    </row>
    <row r="98" spans="1:5" ht="30.75" hidden="1">
      <c r="A98" s="32" t="s">
        <v>426</v>
      </c>
      <c r="B98" s="4" t="s">
        <v>32</v>
      </c>
      <c r="C98" s="17" t="s">
        <v>415</v>
      </c>
      <c r="D98" s="16"/>
      <c r="E98" s="54">
        <f>E99+E102+E105+E108</f>
        <v>0</v>
      </c>
    </row>
    <row r="99" spans="1:5" ht="46.5" hidden="1">
      <c r="A99" s="9" t="s">
        <v>427</v>
      </c>
      <c r="B99" s="4" t="s">
        <v>32</v>
      </c>
      <c r="C99" s="12" t="s">
        <v>416</v>
      </c>
      <c r="D99" s="4"/>
      <c r="E99" s="53">
        <f>E100</f>
        <v>0</v>
      </c>
    </row>
    <row r="100" spans="1:5" ht="15" hidden="1">
      <c r="A100" s="9" t="s">
        <v>34</v>
      </c>
      <c r="B100" s="4" t="s">
        <v>32</v>
      </c>
      <c r="C100" s="12" t="s">
        <v>417</v>
      </c>
      <c r="D100" s="4"/>
      <c r="E100" s="53">
        <f>E101</f>
        <v>0</v>
      </c>
    </row>
    <row r="101" spans="1:5" ht="15" hidden="1">
      <c r="A101" s="9" t="s">
        <v>154</v>
      </c>
      <c r="B101" s="4" t="s">
        <v>32</v>
      </c>
      <c r="C101" s="12" t="s">
        <v>417</v>
      </c>
      <c r="D101" s="4" t="s">
        <v>155</v>
      </c>
      <c r="E101" s="53"/>
    </row>
    <row r="102" spans="1:5" ht="30.75" hidden="1">
      <c r="A102" s="9" t="s">
        <v>428</v>
      </c>
      <c r="B102" s="4" t="s">
        <v>32</v>
      </c>
      <c r="C102" s="12" t="s">
        <v>429</v>
      </c>
      <c r="D102" s="4"/>
      <c r="E102" s="53">
        <f>E103</f>
        <v>0</v>
      </c>
    </row>
    <row r="103" spans="1:5" ht="15" hidden="1">
      <c r="A103" s="9" t="s">
        <v>34</v>
      </c>
      <c r="B103" s="4" t="s">
        <v>32</v>
      </c>
      <c r="C103" s="12" t="s">
        <v>436</v>
      </c>
      <c r="D103" s="4"/>
      <c r="E103" s="53">
        <f>E104</f>
        <v>0</v>
      </c>
    </row>
    <row r="104" spans="1:5" ht="15" hidden="1">
      <c r="A104" s="9" t="s">
        <v>154</v>
      </c>
      <c r="B104" s="4" t="s">
        <v>32</v>
      </c>
      <c r="C104" s="12" t="s">
        <v>436</v>
      </c>
      <c r="D104" s="4" t="s">
        <v>155</v>
      </c>
      <c r="E104" s="53"/>
    </row>
    <row r="105" spans="1:5" ht="30.75" hidden="1">
      <c r="A105" s="9" t="s">
        <v>365</v>
      </c>
      <c r="B105" s="4" t="s">
        <v>32</v>
      </c>
      <c r="C105" s="12" t="s">
        <v>430</v>
      </c>
      <c r="D105" s="4"/>
      <c r="E105" s="53">
        <f>E106</f>
        <v>0</v>
      </c>
    </row>
    <row r="106" spans="1:5" ht="30.75" hidden="1">
      <c r="A106" s="9" t="s">
        <v>157</v>
      </c>
      <c r="B106" s="4" t="s">
        <v>32</v>
      </c>
      <c r="C106" s="12" t="s">
        <v>431</v>
      </c>
      <c r="D106" s="4"/>
      <c r="E106" s="53">
        <f>E107</f>
        <v>0</v>
      </c>
    </row>
    <row r="107" spans="1:5" ht="30.75" hidden="1">
      <c r="A107" s="9" t="s">
        <v>160</v>
      </c>
      <c r="B107" s="4" t="s">
        <v>32</v>
      </c>
      <c r="C107" s="12" t="s">
        <v>431</v>
      </c>
      <c r="D107" s="4" t="s">
        <v>161</v>
      </c>
      <c r="E107" s="53"/>
    </row>
    <row r="108" spans="1:5" ht="62.25" hidden="1">
      <c r="A108" s="9" t="s">
        <v>366</v>
      </c>
      <c r="B108" s="4" t="s">
        <v>32</v>
      </c>
      <c r="C108" s="12" t="s">
        <v>432</v>
      </c>
      <c r="D108" s="4"/>
      <c r="E108" s="53">
        <f>E109</f>
        <v>0</v>
      </c>
    </row>
    <row r="109" spans="1:5" ht="15" hidden="1">
      <c r="A109" s="9" t="s">
        <v>34</v>
      </c>
      <c r="B109" s="4" t="s">
        <v>32</v>
      </c>
      <c r="C109" s="12" t="s">
        <v>437</v>
      </c>
      <c r="D109" s="4"/>
      <c r="E109" s="53">
        <f>E110</f>
        <v>0</v>
      </c>
    </row>
    <row r="110" spans="1:5" ht="15" customHeight="1" hidden="1">
      <c r="A110" s="9" t="s">
        <v>193</v>
      </c>
      <c r="B110" s="4" t="s">
        <v>32</v>
      </c>
      <c r="C110" s="12" t="s">
        <v>437</v>
      </c>
      <c r="D110" s="4" t="s">
        <v>153</v>
      </c>
      <c r="E110" s="53"/>
    </row>
    <row r="111" spans="1:5" ht="15" hidden="1">
      <c r="A111" s="9" t="s">
        <v>421</v>
      </c>
      <c r="B111" s="4" t="s">
        <v>32</v>
      </c>
      <c r="C111" s="12" t="s">
        <v>418</v>
      </c>
      <c r="D111" s="4"/>
      <c r="E111" s="53">
        <f>E112</f>
        <v>0</v>
      </c>
    </row>
    <row r="112" spans="1:5" ht="15" hidden="1">
      <c r="A112" s="9" t="s">
        <v>424</v>
      </c>
      <c r="B112" s="4" t="s">
        <v>32</v>
      </c>
      <c r="C112" s="12" t="s">
        <v>419</v>
      </c>
      <c r="D112" s="4"/>
      <c r="E112" s="53">
        <f>E113</f>
        <v>0</v>
      </c>
    </row>
    <row r="113" spans="1:5" ht="15" hidden="1">
      <c r="A113" s="9" t="s">
        <v>34</v>
      </c>
      <c r="B113" s="4" t="s">
        <v>32</v>
      </c>
      <c r="C113" s="12" t="s">
        <v>420</v>
      </c>
      <c r="D113" s="4"/>
      <c r="E113" s="53">
        <f>E114</f>
        <v>0</v>
      </c>
    </row>
    <row r="114" spans="1:5" ht="15" hidden="1">
      <c r="A114" s="9" t="s">
        <v>154</v>
      </c>
      <c r="B114" s="4" t="s">
        <v>32</v>
      </c>
      <c r="C114" s="12" t="s">
        <v>420</v>
      </c>
      <c r="D114" s="4" t="s">
        <v>155</v>
      </c>
      <c r="E114" s="53"/>
    </row>
    <row r="115" spans="1:5" ht="15" hidden="1">
      <c r="A115" s="32" t="s">
        <v>425</v>
      </c>
      <c r="B115" s="4" t="s">
        <v>32</v>
      </c>
      <c r="C115" s="17" t="s">
        <v>422</v>
      </c>
      <c r="D115" s="16"/>
      <c r="E115" s="54">
        <f>E116</f>
        <v>0</v>
      </c>
    </row>
    <row r="116" spans="1:5" ht="30.75" hidden="1">
      <c r="A116" s="9" t="s">
        <v>409</v>
      </c>
      <c r="B116" s="4" t="s">
        <v>32</v>
      </c>
      <c r="C116" s="12" t="s">
        <v>423</v>
      </c>
      <c r="D116" s="4"/>
      <c r="E116" s="53">
        <f>E117+E119</f>
        <v>0</v>
      </c>
    </row>
    <row r="117" spans="1:5" ht="78" hidden="1">
      <c r="A117" s="9" t="s">
        <v>66</v>
      </c>
      <c r="B117" s="4" t="s">
        <v>32</v>
      </c>
      <c r="C117" s="12" t="s">
        <v>434</v>
      </c>
      <c r="D117" s="4"/>
      <c r="E117" s="53">
        <f>E118</f>
        <v>0</v>
      </c>
    </row>
    <row r="118" spans="1:5" ht="30.75" hidden="1">
      <c r="A118" s="9" t="s">
        <v>193</v>
      </c>
      <c r="B118" s="4" t="s">
        <v>32</v>
      </c>
      <c r="C118" s="12" t="s">
        <v>434</v>
      </c>
      <c r="D118" s="4" t="s">
        <v>153</v>
      </c>
      <c r="E118" s="53"/>
    </row>
    <row r="119" spans="1:5" ht="30.75" hidden="1">
      <c r="A119" s="9" t="s">
        <v>375</v>
      </c>
      <c r="B119" s="4" t="s">
        <v>32</v>
      </c>
      <c r="C119" s="12" t="s">
        <v>435</v>
      </c>
      <c r="D119" s="4"/>
      <c r="E119" s="53">
        <f>E120</f>
        <v>0</v>
      </c>
    </row>
    <row r="120" spans="1:5" ht="30.75" hidden="1">
      <c r="A120" s="9" t="s">
        <v>193</v>
      </c>
      <c r="B120" s="4" t="s">
        <v>32</v>
      </c>
      <c r="C120" s="12" t="s">
        <v>435</v>
      </c>
      <c r="D120" s="4" t="s">
        <v>153</v>
      </c>
      <c r="E120" s="53"/>
    </row>
    <row r="121" spans="1:5" ht="15" hidden="1">
      <c r="A121" s="9" t="s">
        <v>171</v>
      </c>
      <c r="B121" s="4" t="s">
        <v>170</v>
      </c>
      <c r="C121" s="14"/>
      <c r="D121" s="21"/>
      <c r="E121" s="53">
        <f>E122</f>
        <v>0</v>
      </c>
    </row>
    <row r="122" spans="1:5" ht="30.75" hidden="1">
      <c r="A122" s="9" t="s">
        <v>75</v>
      </c>
      <c r="B122" s="4" t="s">
        <v>170</v>
      </c>
      <c r="C122" s="23" t="s">
        <v>332</v>
      </c>
      <c r="D122" s="45"/>
      <c r="E122" s="53">
        <f>E123</f>
        <v>0</v>
      </c>
    </row>
    <row r="123" spans="1:5" ht="30.75" hidden="1">
      <c r="A123" s="9" t="s">
        <v>336</v>
      </c>
      <c r="B123" s="4" t="s">
        <v>170</v>
      </c>
      <c r="C123" s="23" t="s">
        <v>337</v>
      </c>
      <c r="D123" s="45"/>
      <c r="E123" s="53">
        <f>E124</f>
        <v>0</v>
      </c>
    </row>
    <row r="124" spans="1:5" ht="15" hidden="1">
      <c r="A124" s="9" t="s">
        <v>172</v>
      </c>
      <c r="B124" s="4" t="s">
        <v>170</v>
      </c>
      <c r="C124" s="23" t="s">
        <v>338</v>
      </c>
      <c r="D124" s="21"/>
      <c r="E124" s="53">
        <f>E125</f>
        <v>0</v>
      </c>
    </row>
    <row r="125" spans="1:5" ht="15" hidden="1">
      <c r="A125" s="9" t="s">
        <v>154</v>
      </c>
      <c r="B125" s="4" t="s">
        <v>170</v>
      </c>
      <c r="C125" s="23" t="s">
        <v>338</v>
      </c>
      <c r="D125" s="4" t="s">
        <v>155</v>
      </c>
      <c r="E125" s="53"/>
    </row>
    <row r="126" spans="1:5" ht="15">
      <c r="A126" s="9" t="s">
        <v>1</v>
      </c>
      <c r="B126" s="4" t="s">
        <v>115</v>
      </c>
      <c r="C126" s="23"/>
      <c r="D126" s="4"/>
      <c r="E126" s="53">
        <f>E127</f>
        <v>4943.26625</v>
      </c>
    </row>
    <row r="127" spans="1:5" ht="30.75">
      <c r="A127" s="9" t="s">
        <v>75</v>
      </c>
      <c r="B127" s="4" t="s">
        <v>115</v>
      </c>
      <c r="C127" s="23" t="s">
        <v>332</v>
      </c>
      <c r="D127" s="4"/>
      <c r="E127" s="53">
        <f>E128</f>
        <v>4943.26625</v>
      </c>
    </row>
    <row r="128" spans="1:5" ht="30.75">
      <c r="A128" s="9" t="s">
        <v>333</v>
      </c>
      <c r="B128" s="4" t="s">
        <v>115</v>
      </c>
      <c r="C128" s="23" t="s">
        <v>334</v>
      </c>
      <c r="D128" s="4"/>
      <c r="E128" s="53">
        <f>E129+E132</f>
        <v>4943.26625</v>
      </c>
    </row>
    <row r="129" spans="1:5" ht="15">
      <c r="A129" s="9" t="s">
        <v>38</v>
      </c>
      <c r="B129" s="4" t="s">
        <v>115</v>
      </c>
      <c r="C129" s="12" t="s">
        <v>335</v>
      </c>
      <c r="D129" s="4"/>
      <c r="E129" s="53">
        <f>E130+E131</f>
        <v>4943.26625</v>
      </c>
    </row>
    <row r="130" spans="1:5" ht="30.75">
      <c r="A130" s="9" t="s">
        <v>193</v>
      </c>
      <c r="B130" s="4" t="s">
        <v>115</v>
      </c>
      <c r="C130" s="12" t="s">
        <v>335</v>
      </c>
      <c r="D130" s="4" t="s">
        <v>153</v>
      </c>
      <c r="E130" s="53">
        <v>4943.26625</v>
      </c>
    </row>
    <row r="131" spans="1:5" ht="15" hidden="1">
      <c r="A131" s="9" t="s">
        <v>2</v>
      </c>
      <c r="B131" s="4" t="s">
        <v>115</v>
      </c>
      <c r="C131" s="12" t="s">
        <v>335</v>
      </c>
      <c r="D131" s="4" t="s">
        <v>163</v>
      </c>
      <c r="E131" s="53"/>
    </row>
    <row r="132" spans="1:5" ht="46.5" hidden="1">
      <c r="A132" s="9" t="s">
        <v>462</v>
      </c>
      <c r="B132" s="4" t="s">
        <v>115</v>
      </c>
      <c r="C132" s="12" t="s">
        <v>461</v>
      </c>
      <c r="D132" s="4"/>
      <c r="E132" s="53">
        <f>E133</f>
        <v>0</v>
      </c>
    </row>
    <row r="133" spans="1:5" ht="30.75" hidden="1">
      <c r="A133" s="9" t="s">
        <v>193</v>
      </c>
      <c r="B133" s="4" t="s">
        <v>115</v>
      </c>
      <c r="C133" s="12" t="s">
        <v>461</v>
      </c>
      <c r="D133" s="4" t="s">
        <v>153</v>
      </c>
      <c r="E133" s="53"/>
    </row>
    <row r="134" spans="1:5" ht="15">
      <c r="A134" s="9" t="s">
        <v>107</v>
      </c>
      <c r="B134" s="4" t="s">
        <v>173</v>
      </c>
      <c r="C134" s="12"/>
      <c r="D134" s="4"/>
      <c r="E134" s="53">
        <f>E135+E139</f>
        <v>529.9229</v>
      </c>
    </row>
    <row r="135" spans="1:5" ht="46.5" hidden="1">
      <c r="A135" s="9" t="s">
        <v>72</v>
      </c>
      <c r="B135" s="4" t="s">
        <v>173</v>
      </c>
      <c r="C135" s="12" t="s">
        <v>275</v>
      </c>
      <c r="D135" s="4"/>
      <c r="E135" s="53">
        <f>E136</f>
        <v>0</v>
      </c>
    </row>
    <row r="136" spans="1:5" ht="30.75" hidden="1">
      <c r="A136" s="9" t="s">
        <v>276</v>
      </c>
      <c r="B136" s="4" t="s">
        <v>173</v>
      </c>
      <c r="C136" s="12" t="s">
        <v>277</v>
      </c>
      <c r="D136" s="4"/>
      <c r="E136" s="53">
        <f>E137</f>
        <v>0</v>
      </c>
    </row>
    <row r="137" spans="1:5" ht="15" hidden="1">
      <c r="A137" s="9" t="s">
        <v>0</v>
      </c>
      <c r="B137" s="4" t="s">
        <v>173</v>
      </c>
      <c r="C137" s="12" t="s">
        <v>376</v>
      </c>
      <c r="D137" s="4"/>
      <c r="E137" s="53">
        <f>E138</f>
        <v>0</v>
      </c>
    </row>
    <row r="138" spans="1:5" ht="15" hidden="1">
      <c r="A138" s="9" t="s">
        <v>154</v>
      </c>
      <c r="B138" s="4" t="s">
        <v>173</v>
      </c>
      <c r="C138" s="12" t="s">
        <v>376</v>
      </c>
      <c r="D138" s="4" t="s">
        <v>155</v>
      </c>
      <c r="E138" s="53"/>
    </row>
    <row r="139" spans="1:5" ht="46.5">
      <c r="A139" s="9" t="s">
        <v>314</v>
      </c>
      <c r="B139" s="4" t="s">
        <v>173</v>
      </c>
      <c r="C139" s="12" t="s">
        <v>315</v>
      </c>
      <c r="D139" s="5"/>
      <c r="E139" s="53">
        <f>E140</f>
        <v>529.9229</v>
      </c>
    </row>
    <row r="140" spans="1:5" ht="30.75">
      <c r="A140" s="9" t="s">
        <v>357</v>
      </c>
      <c r="B140" s="4" t="s">
        <v>173</v>
      </c>
      <c r="C140" s="12" t="s">
        <v>361</v>
      </c>
      <c r="D140" s="5"/>
      <c r="E140" s="53">
        <f>E141+E143+E145</f>
        <v>529.9229</v>
      </c>
    </row>
    <row r="141" spans="1:5" ht="46.5" hidden="1">
      <c r="A141" s="9" t="s">
        <v>206</v>
      </c>
      <c r="B141" s="4" t="s">
        <v>173</v>
      </c>
      <c r="C141" s="12" t="s">
        <v>362</v>
      </c>
      <c r="D141" s="4"/>
      <c r="E141" s="53">
        <f>E142</f>
        <v>0</v>
      </c>
    </row>
    <row r="142" spans="1:5" ht="30.75" hidden="1">
      <c r="A142" s="9" t="s">
        <v>193</v>
      </c>
      <c r="B142" s="4" t="s">
        <v>173</v>
      </c>
      <c r="C142" s="12" t="s">
        <v>362</v>
      </c>
      <c r="D142" s="4" t="s">
        <v>153</v>
      </c>
      <c r="E142" s="53"/>
    </row>
    <row r="143" spans="1:5" ht="46.5" hidden="1">
      <c r="A143" s="9" t="s">
        <v>452</v>
      </c>
      <c r="B143" s="4" t="s">
        <v>173</v>
      </c>
      <c r="C143" s="12" t="s">
        <v>451</v>
      </c>
      <c r="D143" s="4"/>
      <c r="E143" s="53">
        <f>E144</f>
        <v>0</v>
      </c>
    </row>
    <row r="144" spans="1:5" ht="30.75" hidden="1">
      <c r="A144" s="9" t="s">
        <v>193</v>
      </c>
      <c r="B144" s="4" t="s">
        <v>173</v>
      </c>
      <c r="C144" s="12" t="s">
        <v>451</v>
      </c>
      <c r="D144" s="4" t="s">
        <v>153</v>
      </c>
      <c r="E144" s="53"/>
    </row>
    <row r="145" spans="1:5" ht="15">
      <c r="A145" s="9" t="s">
        <v>447</v>
      </c>
      <c r="B145" s="4" t="s">
        <v>173</v>
      </c>
      <c r="C145" s="12" t="s">
        <v>448</v>
      </c>
      <c r="D145" s="4"/>
      <c r="E145" s="53">
        <f>E146</f>
        <v>529.9229</v>
      </c>
    </row>
    <row r="146" spans="1:5" ht="30.75">
      <c r="A146" s="9" t="s">
        <v>193</v>
      </c>
      <c r="B146" s="4" t="s">
        <v>173</v>
      </c>
      <c r="C146" s="12" t="s">
        <v>448</v>
      </c>
      <c r="D146" s="4" t="s">
        <v>153</v>
      </c>
      <c r="E146" s="53">
        <v>529.9229</v>
      </c>
    </row>
    <row r="147" spans="1:5" s="1" customFormat="1" ht="15">
      <c r="A147" s="26" t="s">
        <v>42</v>
      </c>
      <c r="B147" s="10" t="s">
        <v>40</v>
      </c>
      <c r="C147" s="11"/>
      <c r="D147" s="10"/>
      <c r="E147" s="52">
        <f>E148+E167+E156+E178</f>
        <v>8195.96335</v>
      </c>
    </row>
    <row r="148" spans="1:5" s="1" customFormat="1" ht="15" hidden="1">
      <c r="A148" s="9" t="s">
        <v>61</v>
      </c>
      <c r="B148" s="4" t="s">
        <v>60</v>
      </c>
      <c r="C148" s="12"/>
      <c r="D148" s="4"/>
      <c r="E148" s="53">
        <f>E149</f>
        <v>0</v>
      </c>
    </row>
    <row r="149" spans="1:5" s="1" customFormat="1" ht="46.5" hidden="1">
      <c r="A149" s="9" t="s">
        <v>314</v>
      </c>
      <c r="B149" s="4" t="s">
        <v>60</v>
      </c>
      <c r="C149" s="12" t="s">
        <v>315</v>
      </c>
      <c r="D149" s="4"/>
      <c r="E149" s="53">
        <f>E150+E153</f>
        <v>0</v>
      </c>
    </row>
    <row r="150" spans="1:5" s="1" customFormat="1" ht="15" hidden="1">
      <c r="A150" s="9" t="s">
        <v>318</v>
      </c>
      <c r="B150" s="4" t="s">
        <v>60</v>
      </c>
      <c r="C150" s="12" t="s">
        <v>319</v>
      </c>
      <c r="D150" s="4"/>
      <c r="E150" s="53">
        <f>E151</f>
        <v>0</v>
      </c>
    </row>
    <row r="151" spans="1:5" s="1" customFormat="1" ht="30.75" hidden="1">
      <c r="A151" s="9" t="s">
        <v>207</v>
      </c>
      <c r="B151" s="4" t="s">
        <v>60</v>
      </c>
      <c r="C151" s="12" t="s">
        <v>320</v>
      </c>
      <c r="D151" s="4"/>
      <c r="E151" s="53">
        <f>E152</f>
        <v>0</v>
      </c>
    </row>
    <row r="152" spans="1:5" s="1" customFormat="1" ht="15" hidden="1">
      <c r="A152" s="9" t="s">
        <v>202</v>
      </c>
      <c r="B152" s="4" t="s">
        <v>60</v>
      </c>
      <c r="C152" s="12" t="s">
        <v>320</v>
      </c>
      <c r="D152" s="4" t="s">
        <v>168</v>
      </c>
      <c r="E152" s="53"/>
    </row>
    <row r="153" spans="1:5" s="1" customFormat="1" ht="15" hidden="1">
      <c r="A153" s="9" t="s">
        <v>194</v>
      </c>
      <c r="B153" s="4" t="s">
        <v>60</v>
      </c>
      <c r="C153" s="12" t="s">
        <v>356</v>
      </c>
      <c r="D153" s="4"/>
      <c r="E153" s="53">
        <f>E154</f>
        <v>0</v>
      </c>
    </row>
    <row r="154" spans="1:5" s="1" customFormat="1" ht="30.75" hidden="1">
      <c r="A154" s="9" t="s">
        <v>62</v>
      </c>
      <c r="B154" s="4" t="s">
        <v>60</v>
      </c>
      <c r="C154" s="12" t="s">
        <v>358</v>
      </c>
      <c r="D154" s="4"/>
      <c r="E154" s="53">
        <f>E155</f>
        <v>0</v>
      </c>
    </row>
    <row r="155" spans="1:5" s="1" customFormat="1" ht="30.75" hidden="1">
      <c r="A155" s="9" t="s">
        <v>193</v>
      </c>
      <c r="B155" s="4" t="s">
        <v>60</v>
      </c>
      <c r="C155" s="12" t="s">
        <v>358</v>
      </c>
      <c r="D155" s="4" t="s">
        <v>153</v>
      </c>
      <c r="E155" s="53"/>
    </row>
    <row r="156" spans="1:5" ht="15">
      <c r="A156" s="9" t="s">
        <v>43</v>
      </c>
      <c r="B156" s="4" t="s">
        <v>41</v>
      </c>
      <c r="C156" s="12"/>
      <c r="D156" s="4"/>
      <c r="E156" s="53">
        <f>E157</f>
        <v>1515.60635</v>
      </c>
    </row>
    <row r="157" spans="1:5" s="1" customFormat="1" ht="46.5">
      <c r="A157" s="9" t="s">
        <v>314</v>
      </c>
      <c r="B157" s="4" t="s">
        <v>41</v>
      </c>
      <c r="C157" s="12" t="s">
        <v>315</v>
      </c>
      <c r="D157" s="4"/>
      <c r="E157" s="53">
        <f>E158+E161+E164</f>
        <v>1515.60635</v>
      </c>
    </row>
    <row r="158" spans="1:5" s="1" customFormat="1" ht="30.75">
      <c r="A158" s="9" t="s">
        <v>316</v>
      </c>
      <c r="B158" s="4" t="s">
        <v>41</v>
      </c>
      <c r="C158" s="12" t="s">
        <v>317</v>
      </c>
      <c r="D158" s="4"/>
      <c r="E158" s="53">
        <f>E159</f>
        <v>305.734</v>
      </c>
    </row>
    <row r="159" spans="1:5" s="1" customFormat="1" ht="30.75">
      <c r="A159" s="9" t="s">
        <v>444</v>
      </c>
      <c r="B159" s="4" t="s">
        <v>41</v>
      </c>
      <c r="C159" s="12" t="s">
        <v>445</v>
      </c>
      <c r="D159" s="4"/>
      <c r="E159" s="53">
        <f>E160</f>
        <v>305.734</v>
      </c>
    </row>
    <row r="160" spans="1:5" s="1" customFormat="1" ht="15">
      <c r="A160" s="9" t="s">
        <v>202</v>
      </c>
      <c r="B160" s="4" t="s">
        <v>41</v>
      </c>
      <c r="C160" s="12" t="s">
        <v>445</v>
      </c>
      <c r="D160" s="4" t="s">
        <v>168</v>
      </c>
      <c r="E160" s="53">
        <v>305.734</v>
      </c>
    </row>
    <row r="161" spans="1:5" s="1" customFormat="1" ht="62.25">
      <c r="A161" s="9" t="s">
        <v>368</v>
      </c>
      <c r="B161" s="4" t="s">
        <v>41</v>
      </c>
      <c r="C161" s="12" t="s">
        <v>321</v>
      </c>
      <c r="D161" s="4"/>
      <c r="E161" s="53">
        <f>E162</f>
        <v>1209.87235</v>
      </c>
    </row>
    <row r="162" spans="1:5" s="1" customFormat="1" ht="30.75">
      <c r="A162" s="9" t="s">
        <v>444</v>
      </c>
      <c r="B162" s="4" t="s">
        <v>41</v>
      </c>
      <c r="C162" s="12" t="s">
        <v>446</v>
      </c>
      <c r="D162" s="4"/>
      <c r="E162" s="53">
        <f>E163</f>
        <v>1209.87235</v>
      </c>
    </row>
    <row r="163" spans="1:5" s="1" customFormat="1" ht="15">
      <c r="A163" s="9" t="s">
        <v>202</v>
      </c>
      <c r="B163" s="4" t="s">
        <v>41</v>
      </c>
      <c r="C163" s="12" t="s">
        <v>446</v>
      </c>
      <c r="D163" s="4" t="s">
        <v>168</v>
      </c>
      <c r="E163" s="53">
        <v>1209.87235</v>
      </c>
    </row>
    <row r="164" spans="1:5" s="1" customFormat="1" ht="30.75" hidden="1">
      <c r="A164" s="9" t="s">
        <v>326</v>
      </c>
      <c r="B164" s="4" t="s">
        <v>41</v>
      </c>
      <c r="C164" s="12" t="s">
        <v>327</v>
      </c>
      <c r="D164" s="4"/>
      <c r="E164" s="53">
        <f>E165</f>
        <v>0</v>
      </c>
    </row>
    <row r="165" spans="1:5" s="1" customFormat="1" ht="78" hidden="1">
      <c r="A165" s="9" t="s">
        <v>453</v>
      </c>
      <c r="B165" s="4" t="s">
        <v>41</v>
      </c>
      <c r="C165" s="12" t="s">
        <v>455</v>
      </c>
      <c r="D165" s="4"/>
      <c r="E165" s="53">
        <f>E166</f>
        <v>0</v>
      </c>
    </row>
    <row r="166" spans="1:5" s="1" customFormat="1" ht="15" hidden="1">
      <c r="A166" s="9" t="s">
        <v>154</v>
      </c>
      <c r="B166" s="4" t="s">
        <v>41</v>
      </c>
      <c r="C166" s="12" t="s">
        <v>455</v>
      </c>
      <c r="D166" s="4" t="s">
        <v>155</v>
      </c>
      <c r="E166" s="53"/>
    </row>
    <row r="167" spans="1:5" ht="15">
      <c r="A167" s="9" t="s">
        <v>58</v>
      </c>
      <c r="B167" s="4" t="s">
        <v>57</v>
      </c>
      <c r="C167" s="12"/>
      <c r="D167" s="4"/>
      <c r="E167" s="53">
        <f>E168</f>
        <v>6680.357</v>
      </c>
    </row>
    <row r="168" spans="1:5" ht="46.5">
      <c r="A168" s="9" t="s">
        <v>314</v>
      </c>
      <c r="B168" s="4" t="s">
        <v>57</v>
      </c>
      <c r="C168" s="12" t="s">
        <v>315</v>
      </c>
      <c r="D168" s="4"/>
      <c r="E168" s="53">
        <f>E169+E175</f>
        <v>6680.357</v>
      </c>
    </row>
    <row r="169" spans="1:5" ht="46.5" hidden="1">
      <c r="A169" s="9" t="s">
        <v>369</v>
      </c>
      <c r="B169" s="4" t="s">
        <v>57</v>
      </c>
      <c r="C169" s="12" t="s">
        <v>322</v>
      </c>
      <c r="D169" s="4"/>
      <c r="E169" s="53">
        <f>E170+E173</f>
        <v>0</v>
      </c>
    </row>
    <row r="170" spans="1:5" ht="15" hidden="1">
      <c r="A170" s="9" t="s">
        <v>67</v>
      </c>
      <c r="B170" s="4" t="s">
        <v>57</v>
      </c>
      <c r="C170" s="12" t="s">
        <v>323</v>
      </c>
      <c r="D170" s="4"/>
      <c r="E170" s="53">
        <f>E171+E172</f>
        <v>0</v>
      </c>
    </row>
    <row r="171" spans="1:5" ht="30.75" hidden="1">
      <c r="A171" s="9" t="s">
        <v>193</v>
      </c>
      <c r="B171" s="4" t="s">
        <v>57</v>
      </c>
      <c r="C171" s="12" t="s">
        <v>323</v>
      </c>
      <c r="D171" s="4" t="s">
        <v>153</v>
      </c>
      <c r="E171" s="53"/>
    </row>
    <row r="172" spans="1:5" ht="15" hidden="1">
      <c r="A172" s="9" t="s">
        <v>2</v>
      </c>
      <c r="B172" s="4" t="s">
        <v>57</v>
      </c>
      <c r="C172" s="12" t="s">
        <v>323</v>
      </c>
      <c r="D172" s="4" t="s">
        <v>163</v>
      </c>
      <c r="E172" s="53"/>
    </row>
    <row r="173" spans="1:5" ht="46.5" hidden="1">
      <c r="A173" s="9" t="s">
        <v>208</v>
      </c>
      <c r="B173" s="4" t="s">
        <v>57</v>
      </c>
      <c r="C173" s="12" t="s">
        <v>324</v>
      </c>
      <c r="D173" s="4"/>
      <c r="E173" s="53">
        <f>E174</f>
        <v>0</v>
      </c>
    </row>
    <row r="174" spans="1:5" ht="15" hidden="1">
      <c r="A174" s="9" t="s">
        <v>2</v>
      </c>
      <c r="B174" s="4" t="s">
        <v>57</v>
      </c>
      <c r="C174" s="12" t="s">
        <v>324</v>
      </c>
      <c r="D174" s="4" t="s">
        <v>163</v>
      </c>
      <c r="E174" s="53"/>
    </row>
    <row r="175" spans="1:5" ht="30.75">
      <c r="A175" s="9" t="s">
        <v>326</v>
      </c>
      <c r="B175" s="4" t="s">
        <v>57</v>
      </c>
      <c r="C175" s="12" t="s">
        <v>327</v>
      </c>
      <c r="D175" s="4"/>
      <c r="E175" s="53">
        <f>E176</f>
        <v>6680.357</v>
      </c>
    </row>
    <row r="176" spans="1:5" ht="15">
      <c r="A176" s="9" t="s">
        <v>472</v>
      </c>
      <c r="B176" s="4" t="s">
        <v>57</v>
      </c>
      <c r="C176" s="12" t="s">
        <v>471</v>
      </c>
      <c r="D176" s="4"/>
      <c r="E176" s="53">
        <f>E177</f>
        <v>6680.357</v>
      </c>
    </row>
    <row r="177" spans="1:5" ht="15">
      <c r="A177" s="9" t="s">
        <v>202</v>
      </c>
      <c r="B177" s="4" t="s">
        <v>57</v>
      </c>
      <c r="C177" s="12" t="s">
        <v>471</v>
      </c>
      <c r="D177" s="4" t="s">
        <v>168</v>
      </c>
      <c r="E177" s="53">
        <v>6680.357</v>
      </c>
    </row>
    <row r="178" spans="1:5" ht="15" hidden="1">
      <c r="A178" s="9" t="s">
        <v>184</v>
      </c>
      <c r="B178" s="4" t="s">
        <v>183</v>
      </c>
      <c r="C178" s="12"/>
      <c r="D178" s="4"/>
      <c r="E178" s="53">
        <f>E179</f>
        <v>0</v>
      </c>
    </row>
    <row r="179" spans="1:5" ht="46.5" hidden="1">
      <c r="A179" s="9" t="s">
        <v>314</v>
      </c>
      <c r="B179" s="4" t="s">
        <v>183</v>
      </c>
      <c r="C179" s="12" t="s">
        <v>315</v>
      </c>
      <c r="D179" s="4"/>
      <c r="E179" s="53">
        <f>E180</f>
        <v>0</v>
      </c>
    </row>
    <row r="180" spans="1:5" ht="46.5" hidden="1">
      <c r="A180" s="9" t="s">
        <v>325</v>
      </c>
      <c r="B180" s="4" t="s">
        <v>183</v>
      </c>
      <c r="C180" s="12" t="s">
        <v>377</v>
      </c>
      <c r="D180" s="4"/>
      <c r="E180" s="53">
        <f>E181</f>
        <v>0</v>
      </c>
    </row>
    <row r="181" spans="1:5" ht="62.25" hidden="1">
      <c r="A181" s="40" t="s">
        <v>454</v>
      </c>
      <c r="B181" s="41" t="s">
        <v>183</v>
      </c>
      <c r="C181" s="42" t="s">
        <v>456</v>
      </c>
      <c r="D181" s="41"/>
      <c r="E181" s="55">
        <f>E182</f>
        <v>0</v>
      </c>
    </row>
    <row r="182" spans="1:5" ht="30.75" hidden="1">
      <c r="A182" s="9" t="s">
        <v>193</v>
      </c>
      <c r="B182" s="4" t="s">
        <v>183</v>
      </c>
      <c r="C182" s="42" t="s">
        <v>456</v>
      </c>
      <c r="D182" s="4" t="s">
        <v>153</v>
      </c>
      <c r="E182" s="53"/>
    </row>
    <row r="183" spans="1:5" ht="15" hidden="1">
      <c r="A183" s="26" t="s">
        <v>108</v>
      </c>
      <c r="B183" s="10" t="s">
        <v>6</v>
      </c>
      <c r="C183" s="11"/>
      <c r="D183" s="10"/>
      <c r="E183" s="52">
        <f>E184+E200+E225+E248+E231</f>
        <v>0</v>
      </c>
    </row>
    <row r="184" spans="1:5" ht="15" hidden="1">
      <c r="A184" s="9" t="s">
        <v>11</v>
      </c>
      <c r="B184" s="4" t="s">
        <v>7</v>
      </c>
      <c r="C184" s="12"/>
      <c r="D184" s="4"/>
      <c r="E184" s="53">
        <f>E185+E197</f>
        <v>0</v>
      </c>
    </row>
    <row r="185" spans="1:5" ht="30.75" hidden="1">
      <c r="A185" s="9" t="s">
        <v>29</v>
      </c>
      <c r="B185" s="4" t="s">
        <v>7</v>
      </c>
      <c r="C185" s="12" t="s">
        <v>397</v>
      </c>
      <c r="D185" s="4"/>
      <c r="E185" s="53">
        <f>E186</f>
        <v>0</v>
      </c>
    </row>
    <row r="186" spans="1:5" ht="30.75" hidden="1">
      <c r="A186" s="9" t="s">
        <v>225</v>
      </c>
      <c r="B186" s="4" t="s">
        <v>7</v>
      </c>
      <c r="C186" s="12" t="s">
        <v>398</v>
      </c>
      <c r="D186" s="4"/>
      <c r="E186" s="53">
        <f>E187+E189+E191+E193+E195</f>
        <v>0</v>
      </c>
    </row>
    <row r="187" spans="1:5" ht="15" hidden="1">
      <c r="A187" s="9" t="s">
        <v>209</v>
      </c>
      <c r="B187" s="4" t="s">
        <v>7</v>
      </c>
      <c r="C187" s="12" t="s">
        <v>230</v>
      </c>
      <c r="D187" s="4"/>
      <c r="E187" s="53">
        <f>E188</f>
        <v>0</v>
      </c>
    </row>
    <row r="188" spans="1:5" ht="30.75" hidden="1">
      <c r="A188" s="9" t="s">
        <v>160</v>
      </c>
      <c r="B188" s="4" t="s">
        <v>7</v>
      </c>
      <c r="C188" s="12" t="s">
        <v>230</v>
      </c>
      <c r="D188" s="4" t="s">
        <v>161</v>
      </c>
      <c r="E188" s="53"/>
    </row>
    <row r="189" spans="1:5" ht="46.5" hidden="1">
      <c r="A189" s="9" t="s">
        <v>68</v>
      </c>
      <c r="B189" s="4" t="s">
        <v>7</v>
      </c>
      <c r="C189" s="12" t="s">
        <v>231</v>
      </c>
      <c r="D189" s="4"/>
      <c r="E189" s="53">
        <f>E190</f>
        <v>0</v>
      </c>
    </row>
    <row r="190" spans="1:5" ht="30.75" hidden="1">
      <c r="A190" s="9" t="s">
        <v>160</v>
      </c>
      <c r="B190" s="4" t="s">
        <v>7</v>
      </c>
      <c r="C190" s="12" t="s">
        <v>231</v>
      </c>
      <c r="D190" s="4" t="s">
        <v>161</v>
      </c>
      <c r="E190" s="53"/>
    </row>
    <row r="191" spans="1:5" ht="156" hidden="1">
      <c r="A191" s="9" t="s">
        <v>59</v>
      </c>
      <c r="B191" s="4" t="s">
        <v>7</v>
      </c>
      <c r="C191" s="12" t="s">
        <v>227</v>
      </c>
      <c r="D191" s="4"/>
      <c r="E191" s="53">
        <f>E192</f>
        <v>0</v>
      </c>
    </row>
    <row r="192" spans="1:5" ht="30.75" hidden="1">
      <c r="A192" s="9" t="s">
        <v>160</v>
      </c>
      <c r="B192" s="4" t="s">
        <v>7</v>
      </c>
      <c r="C192" s="12" t="s">
        <v>227</v>
      </c>
      <c r="D192" s="4" t="s">
        <v>161</v>
      </c>
      <c r="E192" s="53"/>
    </row>
    <row r="193" spans="1:5" ht="171" hidden="1">
      <c r="A193" s="9" t="s">
        <v>69</v>
      </c>
      <c r="B193" s="4" t="s">
        <v>7</v>
      </c>
      <c r="C193" s="12" t="s">
        <v>228</v>
      </c>
      <c r="D193" s="4"/>
      <c r="E193" s="53">
        <f>E194</f>
        <v>0</v>
      </c>
    </row>
    <row r="194" spans="1:5" ht="30.75" hidden="1">
      <c r="A194" s="9" t="s">
        <v>160</v>
      </c>
      <c r="B194" s="4" t="s">
        <v>7</v>
      </c>
      <c r="C194" s="12" t="s">
        <v>228</v>
      </c>
      <c r="D194" s="4" t="s">
        <v>161</v>
      </c>
      <c r="E194" s="53"/>
    </row>
    <row r="195" spans="1:5" ht="171" hidden="1">
      <c r="A195" s="9" t="s">
        <v>185</v>
      </c>
      <c r="B195" s="4" t="s">
        <v>7</v>
      </c>
      <c r="C195" s="12" t="s">
        <v>229</v>
      </c>
      <c r="D195" s="4"/>
      <c r="E195" s="53">
        <f>E196</f>
        <v>0</v>
      </c>
    </row>
    <row r="196" spans="1:5" ht="30.75" hidden="1">
      <c r="A196" s="9" t="s">
        <v>160</v>
      </c>
      <c r="B196" s="4" t="s">
        <v>7</v>
      </c>
      <c r="C196" s="12" t="s">
        <v>229</v>
      </c>
      <c r="D196" s="4" t="s">
        <v>161</v>
      </c>
      <c r="E196" s="53"/>
    </row>
    <row r="197" spans="1:5" ht="46.5" hidden="1">
      <c r="A197" s="9" t="s">
        <v>406</v>
      </c>
      <c r="B197" s="4" t="s">
        <v>7</v>
      </c>
      <c r="C197" s="12" t="s">
        <v>251</v>
      </c>
      <c r="D197" s="4"/>
      <c r="E197" s="53">
        <f>E198</f>
        <v>0</v>
      </c>
    </row>
    <row r="198" spans="1:5" ht="15" hidden="1">
      <c r="A198" s="9" t="s">
        <v>209</v>
      </c>
      <c r="B198" s="4" t="s">
        <v>7</v>
      </c>
      <c r="C198" s="12" t="s">
        <v>449</v>
      </c>
      <c r="D198" s="4"/>
      <c r="E198" s="53">
        <f>E199</f>
        <v>0</v>
      </c>
    </row>
    <row r="199" spans="1:5" ht="30.75" hidden="1">
      <c r="A199" s="9" t="s">
        <v>160</v>
      </c>
      <c r="B199" s="4" t="s">
        <v>7</v>
      </c>
      <c r="C199" s="12" t="s">
        <v>449</v>
      </c>
      <c r="D199" s="4" t="s">
        <v>161</v>
      </c>
      <c r="E199" s="53"/>
    </row>
    <row r="200" spans="1:5" ht="15" hidden="1">
      <c r="A200" s="9" t="s">
        <v>12</v>
      </c>
      <c r="B200" s="4" t="s">
        <v>109</v>
      </c>
      <c r="C200" s="12"/>
      <c r="D200" s="4"/>
      <c r="E200" s="53">
        <f>E201+E221</f>
        <v>0</v>
      </c>
    </row>
    <row r="201" spans="1:5" ht="30.75" hidden="1">
      <c r="A201" s="9" t="s">
        <v>29</v>
      </c>
      <c r="B201" s="4" t="s">
        <v>109</v>
      </c>
      <c r="C201" s="12" t="s">
        <v>397</v>
      </c>
      <c r="D201" s="4"/>
      <c r="E201" s="53">
        <f>E202+E213+E216</f>
        <v>0</v>
      </c>
    </row>
    <row r="202" spans="1:5" ht="30.75" hidden="1">
      <c r="A202" s="9" t="s">
        <v>232</v>
      </c>
      <c r="B202" s="4" t="s">
        <v>109</v>
      </c>
      <c r="C202" s="12" t="s">
        <v>233</v>
      </c>
      <c r="D202" s="4"/>
      <c r="E202" s="53">
        <f>E203+E205+E207+E209+E211</f>
        <v>0</v>
      </c>
    </row>
    <row r="203" spans="1:5" ht="15" hidden="1">
      <c r="A203" s="9" t="s">
        <v>210</v>
      </c>
      <c r="B203" s="4" t="s">
        <v>109</v>
      </c>
      <c r="C203" s="12" t="s">
        <v>237</v>
      </c>
      <c r="D203" s="4"/>
      <c r="E203" s="53">
        <f>E204</f>
        <v>0</v>
      </c>
    </row>
    <row r="204" spans="1:5" ht="30.75" hidden="1">
      <c r="A204" s="9" t="s">
        <v>160</v>
      </c>
      <c r="B204" s="4" t="s">
        <v>109</v>
      </c>
      <c r="C204" s="12" t="s">
        <v>237</v>
      </c>
      <c r="D204" s="4" t="s">
        <v>161</v>
      </c>
      <c r="E204" s="53"/>
    </row>
    <row r="205" spans="1:5" ht="46.5" hidden="1">
      <c r="A205" s="9" t="s">
        <v>68</v>
      </c>
      <c r="B205" s="4" t="s">
        <v>109</v>
      </c>
      <c r="C205" s="12" t="s">
        <v>238</v>
      </c>
      <c r="D205" s="4"/>
      <c r="E205" s="53">
        <f>E206</f>
        <v>0</v>
      </c>
    </row>
    <row r="206" spans="1:5" ht="30.75" hidden="1">
      <c r="A206" s="9" t="s">
        <v>160</v>
      </c>
      <c r="B206" s="4" t="s">
        <v>109</v>
      </c>
      <c r="C206" s="12" t="s">
        <v>238</v>
      </c>
      <c r="D206" s="4" t="s">
        <v>161</v>
      </c>
      <c r="E206" s="53"/>
    </row>
    <row r="207" spans="1:5" ht="140.25" hidden="1">
      <c r="A207" s="9" t="s">
        <v>70</v>
      </c>
      <c r="B207" s="4" t="s">
        <v>109</v>
      </c>
      <c r="C207" s="12" t="s">
        <v>234</v>
      </c>
      <c r="D207" s="4"/>
      <c r="E207" s="53">
        <f>E208</f>
        <v>0</v>
      </c>
    </row>
    <row r="208" spans="1:5" ht="30.75" hidden="1">
      <c r="A208" s="9" t="s">
        <v>160</v>
      </c>
      <c r="B208" s="4" t="s">
        <v>109</v>
      </c>
      <c r="C208" s="12" t="s">
        <v>234</v>
      </c>
      <c r="D208" s="4" t="s">
        <v>161</v>
      </c>
      <c r="E208" s="53"/>
    </row>
    <row r="209" spans="1:5" ht="140.25" hidden="1">
      <c r="A209" s="9" t="s">
        <v>175</v>
      </c>
      <c r="B209" s="4" t="s">
        <v>109</v>
      </c>
      <c r="C209" s="12" t="s">
        <v>235</v>
      </c>
      <c r="D209" s="4"/>
      <c r="E209" s="53">
        <f>E210</f>
        <v>0</v>
      </c>
    </row>
    <row r="210" spans="1:5" ht="30.75" hidden="1">
      <c r="A210" s="9" t="s">
        <v>160</v>
      </c>
      <c r="B210" s="4" t="s">
        <v>109</v>
      </c>
      <c r="C210" s="12" t="s">
        <v>235</v>
      </c>
      <c r="D210" s="4" t="s">
        <v>161</v>
      </c>
      <c r="E210" s="53"/>
    </row>
    <row r="211" spans="1:5" ht="156" hidden="1">
      <c r="A211" s="9" t="s">
        <v>186</v>
      </c>
      <c r="B211" s="4" t="s">
        <v>109</v>
      </c>
      <c r="C211" s="12" t="s">
        <v>236</v>
      </c>
      <c r="D211" s="4"/>
      <c r="E211" s="53">
        <f>E212</f>
        <v>0</v>
      </c>
    </row>
    <row r="212" spans="1:5" ht="30.75" hidden="1">
      <c r="A212" s="9" t="s">
        <v>160</v>
      </c>
      <c r="B212" s="4" t="s">
        <v>109</v>
      </c>
      <c r="C212" s="12" t="s">
        <v>236</v>
      </c>
      <c r="D212" s="4" t="s">
        <v>161</v>
      </c>
      <c r="E212" s="53"/>
    </row>
    <row r="213" spans="1:5" ht="30.75" hidden="1">
      <c r="A213" s="9" t="s">
        <v>240</v>
      </c>
      <c r="B213" s="4" t="s">
        <v>109</v>
      </c>
      <c r="C213" s="12" t="s">
        <v>241</v>
      </c>
      <c r="D213" s="4"/>
      <c r="E213" s="53">
        <f>E214</f>
        <v>0</v>
      </c>
    </row>
    <row r="214" spans="1:5" ht="15" hidden="1">
      <c r="A214" s="9" t="s">
        <v>211</v>
      </c>
      <c r="B214" s="4" t="s">
        <v>109</v>
      </c>
      <c r="C214" s="12" t="s">
        <v>242</v>
      </c>
      <c r="D214" s="4"/>
      <c r="E214" s="53">
        <f>E215</f>
        <v>0</v>
      </c>
    </row>
    <row r="215" spans="1:5" ht="30.75" hidden="1">
      <c r="A215" s="9" t="s">
        <v>160</v>
      </c>
      <c r="B215" s="4" t="s">
        <v>109</v>
      </c>
      <c r="C215" s="12" t="s">
        <v>242</v>
      </c>
      <c r="D215" s="4" t="s">
        <v>161</v>
      </c>
      <c r="E215" s="53"/>
    </row>
    <row r="216" spans="1:5" ht="46.5" hidden="1">
      <c r="A216" s="9" t="s">
        <v>406</v>
      </c>
      <c r="B216" s="4" t="s">
        <v>109</v>
      </c>
      <c r="C216" s="12" t="s">
        <v>251</v>
      </c>
      <c r="D216" s="4"/>
      <c r="E216" s="53">
        <f>E219+E217</f>
        <v>0</v>
      </c>
    </row>
    <row r="217" spans="1:5" ht="15" hidden="1">
      <c r="A217" s="9" t="s">
        <v>210</v>
      </c>
      <c r="B217" s="4" t="s">
        <v>109</v>
      </c>
      <c r="C217" s="12" t="s">
        <v>450</v>
      </c>
      <c r="D217" s="4"/>
      <c r="E217" s="53">
        <f>E218</f>
        <v>0</v>
      </c>
    </row>
    <row r="218" spans="1:5" ht="30.75" hidden="1">
      <c r="A218" s="9" t="s">
        <v>160</v>
      </c>
      <c r="B218" s="4" t="s">
        <v>109</v>
      </c>
      <c r="C218" s="12" t="s">
        <v>450</v>
      </c>
      <c r="D218" s="4" t="s">
        <v>161</v>
      </c>
      <c r="E218" s="53"/>
    </row>
    <row r="219" spans="1:5" ht="108.75" hidden="1">
      <c r="A219" s="9" t="s">
        <v>212</v>
      </c>
      <c r="B219" s="4" t="s">
        <v>109</v>
      </c>
      <c r="C219" s="12" t="s">
        <v>387</v>
      </c>
      <c r="D219" s="4"/>
      <c r="E219" s="53">
        <f>E220</f>
        <v>0</v>
      </c>
    </row>
    <row r="220" spans="1:5" ht="15" hidden="1">
      <c r="A220" s="9" t="s">
        <v>165</v>
      </c>
      <c r="B220" s="4" t="s">
        <v>109</v>
      </c>
      <c r="C220" s="12" t="s">
        <v>387</v>
      </c>
      <c r="D220" s="4" t="s">
        <v>164</v>
      </c>
      <c r="E220" s="53"/>
    </row>
    <row r="221" spans="1:5" ht="30.75" hidden="1">
      <c r="A221" s="9" t="s">
        <v>74</v>
      </c>
      <c r="B221" s="4" t="s">
        <v>109</v>
      </c>
      <c r="C221" s="12" t="s">
        <v>282</v>
      </c>
      <c r="D221" s="4"/>
      <c r="E221" s="53">
        <f>E222</f>
        <v>0</v>
      </c>
    </row>
    <row r="222" spans="1:5" ht="30.75" hidden="1">
      <c r="A222" s="9" t="s">
        <v>288</v>
      </c>
      <c r="B222" s="4" t="s">
        <v>109</v>
      </c>
      <c r="C222" s="12" t="s">
        <v>290</v>
      </c>
      <c r="D222" s="4"/>
      <c r="E222" s="53">
        <f>E223</f>
        <v>0</v>
      </c>
    </row>
    <row r="223" spans="1:5" ht="15" hidden="1">
      <c r="A223" s="9" t="s">
        <v>211</v>
      </c>
      <c r="B223" s="4" t="s">
        <v>109</v>
      </c>
      <c r="C223" s="12" t="s">
        <v>291</v>
      </c>
      <c r="D223" s="4"/>
      <c r="E223" s="53">
        <f>E224</f>
        <v>0</v>
      </c>
    </row>
    <row r="224" spans="1:5" ht="30.75" hidden="1">
      <c r="A224" s="9" t="s">
        <v>160</v>
      </c>
      <c r="B224" s="4" t="s">
        <v>109</v>
      </c>
      <c r="C224" s="12" t="s">
        <v>291</v>
      </c>
      <c r="D224" s="4" t="s">
        <v>161</v>
      </c>
      <c r="E224" s="53"/>
    </row>
    <row r="225" spans="1:5" ht="15" hidden="1">
      <c r="A225" s="9" t="s">
        <v>174</v>
      </c>
      <c r="B225" s="4" t="s">
        <v>8</v>
      </c>
      <c r="C225" s="12"/>
      <c r="D225" s="4"/>
      <c r="E225" s="53">
        <f>E228</f>
        <v>0</v>
      </c>
    </row>
    <row r="226" spans="1:5" ht="30.75" hidden="1">
      <c r="A226" s="9" t="s">
        <v>29</v>
      </c>
      <c r="B226" s="4" t="s">
        <v>8</v>
      </c>
      <c r="C226" s="12" t="s">
        <v>397</v>
      </c>
      <c r="D226" s="4"/>
      <c r="E226" s="53">
        <f>E228</f>
        <v>0</v>
      </c>
    </row>
    <row r="227" spans="1:5" ht="30.75" hidden="1">
      <c r="A227" s="9" t="s">
        <v>363</v>
      </c>
      <c r="B227" s="4" t="s">
        <v>8</v>
      </c>
      <c r="C227" s="12" t="s">
        <v>248</v>
      </c>
      <c r="D227" s="4"/>
      <c r="E227" s="53">
        <f>E228</f>
        <v>0</v>
      </c>
    </row>
    <row r="228" spans="1:5" ht="15" hidden="1">
      <c r="A228" s="9" t="s">
        <v>169</v>
      </c>
      <c r="B228" s="4" t="s">
        <v>8</v>
      </c>
      <c r="C228" s="12" t="s">
        <v>382</v>
      </c>
      <c r="D228" s="4"/>
      <c r="E228" s="53">
        <f>E229+E230</f>
        <v>0</v>
      </c>
    </row>
    <row r="229" spans="1:5" ht="46.5" hidden="1">
      <c r="A229" s="9" t="s">
        <v>151</v>
      </c>
      <c r="B229" s="4" t="s">
        <v>8</v>
      </c>
      <c r="C229" s="12" t="s">
        <v>382</v>
      </c>
      <c r="D229" s="4" t="s">
        <v>152</v>
      </c>
      <c r="E229" s="53"/>
    </row>
    <row r="230" spans="1:5" ht="30.75" hidden="1">
      <c r="A230" s="9" t="s">
        <v>193</v>
      </c>
      <c r="B230" s="4" t="s">
        <v>8</v>
      </c>
      <c r="C230" s="12" t="s">
        <v>382</v>
      </c>
      <c r="D230" s="4" t="s">
        <v>153</v>
      </c>
      <c r="E230" s="53"/>
    </row>
    <row r="231" spans="1:5" ht="15" hidden="1">
      <c r="A231" s="9" t="s">
        <v>117</v>
      </c>
      <c r="B231" s="4" t="s">
        <v>110</v>
      </c>
      <c r="C231" s="12"/>
      <c r="D231" s="4"/>
      <c r="E231" s="53">
        <f>E232+E240+E244</f>
        <v>0</v>
      </c>
    </row>
    <row r="232" spans="1:5" ht="30.75" hidden="1">
      <c r="A232" s="9" t="s">
        <v>29</v>
      </c>
      <c r="B232" s="4" t="s">
        <v>110</v>
      </c>
      <c r="C232" s="12" t="s">
        <v>397</v>
      </c>
      <c r="D232" s="4"/>
      <c r="E232" s="53">
        <f>E233</f>
        <v>0</v>
      </c>
    </row>
    <row r="233" spans="1:5" ht="30.75" hidden="1">
      <c r="A233" s="9" t="s">
        <v>247</v>
      </c>
      <c r="B233" s="4" t="s">
        <v>110</v>
      </c>
      <c r="C233" s="12" t="s">
        <v>244</v>
      </c>
      <c r="D233" s="4"/>
      <c r="E233" s="53">
        <f>E234+E236+E238</f>
        <v>0</v>
      </c>
    </row>
    <row r="234" spans="1:5" ht="15" hidden="1">
      <c r="A234" s="9" t="s">
        <v>48</v>
      </c>
      <c r="B234" s="4" t="s">
        <v>110</v>
      </c>
      <c r="C234" s="12" t="s">
        <v>378</v>
      </c>
      <c r="D234" s="4"/>
      <c r="E234" s="53">
        <f>E235</f>
        <v>0</v>
      </c>
    </row>
    <row r="235" spans="1:5" ht="30.75" hidden="1">
      <c r="A235" s="9" t="s">
        <v>160</v>
      </c>
      <c r="B235" s="4" t="s">
        <v>110</v>
      </c>
      <c r="C235" s="12" t="s">
        <v>378</v>
      </c>
      <c r="D235" s="4" t="s">
        <v>161</v>
      </c>
      <c r="E235" s="53"/>
    </row>
    <row r="236" spans="1:5" ht="46.5" hidden="1">
      <c r="A236" s="9" t="s">
        <v>213</v>
      </c>
      <c r="B236" s="4" t="s">
        <v>110</v>
      </c>
      <c r="C236" s="12" t="s">
        <v>379</v>
      </c>
      <c r="D236" s="4"/>
      <c r="E236" s="53">
        <f>E237</f>
        <v>0</v>
      </c>
    </row>
    <row r="237" spans="1:5" ht="30.75" hidden="1">
      <c r="A237" s="9" t="s">
        <v>160</v>
      </c>
      <c r="B237" s="4" t="s">
        <v>110</v>
      </c>
      <c r="C237" s="12" t="s">
        <v>379</v>
      </c>
      <c r="D237" s="4" t="s">
        <v>161</v>
      </c>
      <c r="E237" s="53"/>
    </row>
    <row r="238" spans="1:5" ht="30.75" hidden="1">
      <c r="A238" s="9" t="s">
        <v>214</v>
      </c>
      <c r="B238" s="4" t="s">
        <v>110</v>
      </c>
      <c r="C238" s="12" t="s">
        <v>380</v>
      </c>
      <c r="D238" s="4"/>
      <c r="E238" s="53">
        <f>E239</f>
        <v>0</v>
      </c>
    </row>
    <row r="239" spans="1:5" ht="30.75" hidden="1">
      <c r="A239" s="9" t="s">
        <v>160</v>
      </c>
      <c r="B239" s="4" t="s">
        <v>110</v>
      </c>
      <c r="C239" s="12" t="s">
        <v>380</v>
      </c>
      <c r="D239" s="4" t="s">
        <v>161</v>
      </c>
      <c r="E239" s="53"/>
    </row>
    <row r="240" spans="1:5" ht="30.75" hidden="1">
      <c r="A240" s="9" t="s">
        <v>260</v>
      </c>
      <c r="B240" s="4" t="s">
        <v>110</v>
      </c>
      <c r="C240" s="12" t="s">
        <v>261</v>
      </c>
      <c r="D240" s="4"/>
      <c r="E240" s="53">
        <f>E241</f>
        <v>0</v>
      </c>
    </row>
    <row r="241" spans="1:5" ht="15" hidden="1">
      <c r="A241" s="9" t="s">
        <v>194</v>
      </c>
      <c r="B241" s="4" t="s">
        <v>110</v>
      </c>
      <c r="C241" s="12" t="s">
        <v>263</v>
      </c>
      <c r="D241" s="4"/>
      <c r="E241" s="53">
        <f>E242</f>
        <v>0</v>
      </c>
    </row>
    <row r="242" spans="1:5" ht="15" hidden="1">
      <c r="A242" s="9" t="s">
        <v>167</v>
      </c>
      <c r="B242" s="4" t="s">
        <v>110</v>
      </c>
      <c r="C242" s="12" t="s">
        <v>264</v>
      </c>
      <c r="D242" s="4"/>
      <c r="E242" s="53">
        <f>E243</f>
        <v>0</v>
      </c>
    </row>
    <row r="243" spans="1:5" ht="30.75" hidden="1">
      <c r="A243" s="9" t="s">
        <v>160</v>
      </c>
      <c r="B243" s="4" t="s">
        <v>110</v>
      </c>
      <c r="C243" s="12" t="s">
        <v>264</v>
      </c>
      <c r="D243" s="4" t="s">
        <v>161</v>
      </c>
      <c r="E243" s="53"/>
    </row>
    <row r="244" spans="1:5" ht="30.75" hidden="1">
      <c r="A244" s="9" t="s">
        <v>347</v>
      </c>
      <c r="B244" s="4" t="s">
        <v>110</v>
      </c>
      <c r="C244" s="12" t="s">
        <v>348</v>
      </c>
      <c r="D244" s="4"/>
      <c r="E244" s="53">
        <f>E245</f>
        <v>0</v>
      </c>
    </row>
    <row r="245" spans="1:5" ht="30.75" hidden="1">
      <c r="A245" s="9" t="s">
        <v>352</v>
      </c>
      <c r="B245" s="4" t="s">
        <v>110</v>
      </c>
      <c r="C245" s="12" t="s">
        <v>354</v>
      </c>
      <c r="D245" s="4"/>
      <c r="E245" s="53">
        <f>E246</f>
        <v>0</v>
      </c>
    </row>
    <row r="246" spans="1:5" ht="15" hidden="1">
      <c r="A246" s="9" t="s">
        <v>48</v>
      </c>
      <c r="B246" s="4" t="s">
        <v>110</v>
      </c>
      <c r="C246" s="12" t="s">
        <v>353</v>
      </c>
      <c r="D246" s="4"/>
      <c r="E246" s="53">
        <f>E247</f>
        <v>0</v>
      </c>
    </row>
    <row r="247" spans="1:5" ht="30.75" hidden="1">
      <c r="A247" s="9" t="s">
        <v>160</v>
      </c>
      <c r="B247" s="4" t="s">
        <v>110</v>
      </c>
      <c r="C247" s="12" t="s">
        <v>353</v>
      </c>
      <c r="D247" s="4" t="s">
        <v>161</v>
      </c>
      <c r="E247" s="53"/>
    </row>
    <row r="248" spans="1:5" ht="15" hidden="1">
      <c r="A248" s="9" t="s">
        <v>111</v>
      </c>
      <c r="B248" s="4" t="s">
        <v>112</v>
      </c>
      <c r="C248" s="12"/>
      <c r="D248" s="4"/>
      <c r="E248" s="53">
        <f>E249</f>
        <v>0</v>
      </c>
    </row>
    <row r="249" spans="1:5" ht="30.75" hidden="1">
      <c r="A249" s="9" t="s">
        <v>29</v>
      </c>
      <c r="B249" s="4" t="s">
        <v>112</v>
      </c>
      <c r="C249" s="12" t="s">
        <v>397</v>
      </c>
      <c r="D249" s="4"/>
      <c r="E249" s="53">
        <f>E250+E254</f>
        <v>0</v>
      </c>
    </row>
    <row r="250" spans="1:5" ht="30.75" hidden="1">
      <c r="A250" s="9" t="s">
        <v>249</v>
      </c>
      <c r="B250" s="4" t="s">
        <v>112</v>
      </c>
      <c r="C250" s="12" t="s">
        <v>246</v>
      </c>
      <c r="D250" s="4"/>
      <c r="E250" s="53">
        <f>E251</f>
        <v>0</v>
      </c>
    </row>
    <row r="251" spans="1:5" ht="15" hidden="1">
      <c r="A251" s="9" t="s">
        <v>215</v>
      </c>
      <c r="B251" s="4" t="s">
        <v>112</v>
      </c>
      <c r="C251" s="12" t="s">
        <v>381</v>
      </c>
      <c r="D251" s="4"/>
      <c r="E251" s="53">
        <f>E252+E253</f>
        <v>0</v>
      </c>
    </row>
    <row r="252" spans="1:5" ht="46.5" hidden="1">
      <c r="A252" s="9" t="s">
        <v>151</v>
      </c>
      <c r="B252" s="4" t="s">
        <v>112</v>
      </c>
      <c r="C252" s="12" t="s">
        <v>381</v>
      </c>
      <c r="D252" s="4" t="s">
        <v>152</v>
      </c>
      <c r="E252" s="53"/>
    </row>
    <row r="253" spans="1:5" ht="30.75" hidden="1">
      <c r="A253" s="9" t="s">
        <v>193</v>
      </c>
      <c r="B253" s="4" t="s">
        <v>112</v>
      </c>
      <c r="C253" s="12" t="s">
        <v>381</v>
      </c>
      <c r="D253" s="4" t="s">
        <v>153</v>
      </c>
      <c r="E253" s="53"/>
    </row>
    <row r="254" spans="1:5" ht="30.75" hidden="1">
      <c r="A254" s="9" t="s">
        <v>252</v>
      </c>
      <c r="B254" s="4" t="s">
        <v>112</v>
      </c>
      <c r="C254" s="12" t="s">
        <v>250</v>
      </c>
      <c r="D254" s="4"/>
      <c r="E254" s="53">
        <f>E255</f>
        <v>0</v>
      </c>
    </row>
    <row r="255" spans="1:5" ht="46.5" hidden="1">
      <c r="A255" s="9" t="s">
        <v>46</v>
      </c>
      <c r="B255" s="4" t="s">
        <v>112</v>
      </c>
      <c r="C255" s="12" t="s">
        <v>383</v>
      </c>
      <c r="D255" s="4"/>
      <c r="E255" s="53">
        <f>E256+E257+E258</f>
        <v>0</v>
      </c>
    </row>
    <row r="256" spans="1:5" ht="46.5" hidden="1">
      <c r="A256" s="9" t="s">
        <v>151</v>
      </c>
      <c r="B256" s="4" t="s">
        <v>112</v>
      </c>
      <c r="C256" s="12" t="s">
        <v>383</v>
      </c>
      <c r="D256" s="4" t="s">
        <v>152</v>
      </c>
      <c r="E256" s="53"/>
    </row>
    <row r="257" spans="1:5" ht="30.75" hidden="1">
      <c r="A257" s="9" t="s">
        <v>193</v>
      </c>
      <c r="B257" s="4" t="s">
        <v>112</v>
      </c>
      <c r="C257" s="12" t="s">
        <v>383</v>
      </c>
      <c r="D257" s="4" t="s">
        <v>153</v>
      </c>
      <c r="E257" s="53"/>
    </row>
    <row r="258" spans="1:5" ht="15" hidden="1">
      <c r="A258" s="9" t="s">
        <v>154</v>
      </c>
      <c r="B258" s="4" t="s">
        <v>112</v>
      </c>
      <c r="C258" s="12" t="s">
        <v>383</v>
      </c>
      <c r="D258" s="4" t="s">
        <v>155</v>
      </c>
      <c r="E258" s="53"/>
    </row>
    <row r="259" spans="1:5" ht="15" hidden="1">
      <c r="A259" s="26" t="s">
        <v>203</v>
      </c>
      <c r="B259" s="10" t="s">
        <v>9</v>
      </c>
      <c r="C259" s="11"/>
      <c r="D259" s="10"/>
      <c r="E259" s="52">
        <f>E260</f>
        <v>0</v>
      </c>
    </row>
    <row r="260" spans="1:5" ht="15" hidden="1">
      <c r="A260" s="9" t="s">
        <v>113</v>
      </c>
      <c r="B260" s="4" t="s">
        <v>10</v>
      </c>
      <c r="C260" s="12"/>
      <c r="D260" s="4"/>
      <c r="E260" s="53">
        <f>E261</f>
        <v>0</v>
      </c>
    </row>
    <row r="261" spans="1:5" ht="30.75" hidden="1">
      <c r="A261" s="9" t="s">
        <v>74</v>
      </c>
      <c r="B261" s="4" t="s">
        <v>10</v>
      </c>
      <c r="C261" s="12" t="s">
        <v>282</v>
      </c>
      <c r="D261" s="4"/>
      <c r="E261" s="53">
        <f>E262</f>
        <v>0</v>
      </c>
    </row>
    <row r="262" spans="1:5" ht="46.5" hidden="1">
      <c r="A262" s="9" t="s">
        <v>284</v>
      </c>
      <c r="B262" s="4" t="s">
        <v>10</v>
      </c>
      <c r="C262" s="12" t="s">
        <v>283</v>
      </c>
      <c r="D262" s="4"/>
      <c r="E262" s="53">
        <f>E263+E265+E267+E269</f>
        <v>0</v>
      </c>
    </row>
    <row r="263" spans="1:5" ht="15" hidden="1">
      <c r="A263" s="9" t="s">
        <v>188</v>
      </c>
      <c r="B263" s="4" t="s">
        <v>10</v>
      </c>
      <c r="C263" s="12" t="s">
        <v>285</v>
      </c>
      <c r="D263" s="4"/>
      <c r="E263" s="53">
        <f>E264</f>
        <v>0</v>
      </c>
    </row>
    <row r="264" spans="1:5" ht="30.75" hidden="1">
      <c r="A264" s="9" t="s">
        <v>160</v>
      </c>
      <c r="B264" s="4" t="s">
        <v>10</v>
      </c>
      <c r="C264" s="12" t="s">
        <v>285</v>
      </c>
      <c r="D264" s="4" t="s">
        <v>161</v>
      </c>
      <c r="E264" s="53"/>
    </row>
    <row r="265" spans="1:5" ht="15" hidden="1">
      <c r="A265" s="9" t="s">
        <v>19</v>
      </c>
      <c r="B265" s="4" t="s">
        <v>10</v>
      </c>
      <c r="C265" s="12" t="s">
        <v>286</v>
      </c>
      <c r="D265" s="4"/>
      <c r="E265" s="53">
        <f>E266</f>
        <v>0</v>
      </c>
    </row>
    <row r="266" spans="1:5" ht="30.75" hidden="1">
      <c r="A266" s="9" t="s">
        <v>160</v>
      </c>
      <c r="B266" s="4" t="s">
        <v>10</v>
      </c>
      <c r="C266" s="12" t="s">
        <v>286</v>
      </c>
      <c r="D266" s="4" t="s">
        <v>161</v>
      </c>
      <c r="E266" s="53"/>
    </row>
    <row r="267" spans="1:5" ht="15" hidden="1">
      <c r="A267" s="9" t="s">
        <v>189</v>
      </c>
      <c r="B267" s="4" t="s">
        <v>10</v>
      </c>
      <c r="C267" s="12" t="s">
        <v>287</v>
      </c>
      <c r="D267" s="4"/>
      <c r="E267" s="53">
        <f>E268</f>
        <v>0</v>
      </c>
    </row>
    <row r="268" spans="1:5" ht="30.75" hidden="1">
      <c r="A268" s="9" t="s">
        <v>193</v>
      </c>
      <c r="B268" s="4" t="s">
        <v>10</v>
      </c>
      <c r="C268" s="12" t="s">
        <v>287</v>
      </c>
      <c r="D268" s="4" t="s">
        <v>153</v>
      </c>
      <c r="E268" s="53"/>
    </row>
    <row r="269" spans="1:5" ht="46.5" hidden="1">
      <c r="A269" s="9" t="s">
        <v>68</v>
      </c>
      <c r="B269" s="4" t="s">
        <v>10</v>
      </c>
      <c r="C269" s="12" t="s">
        <v>289</v>
      </c>
      <c r="D269" s="4"/>
      <c r="E269" s="53">
        <f>E270</f>
        <v>0</v>
      </c>
    </row>
    <row r="270" spans="1:5" ht="30.75" hidden="1">
      <c r="A270" s="9" t="s">
        <v>160</v>
      </c>
      <c r="B270" s="4" t="s">
        <v>10</v>
      </c>
      <c r="C270" s="12" t="s">
        <v>289</v>
      </c>
      <c r="D270" s="4" t="s">
        <v>161</v>
      </c>
      <c r="E270" s="53"/>
    </row>
    <row r="271" spans="1:5" s="1" customFormat="1" ht="15">
      <c r="A271" s="26" t="s">
        <v>14</v>
      </c>
      <c r="B271" s="10" t="s">
        <v>116</v>
      </c>
      <c r="C271" s="11"/>
      <c r="D271" s="10"/>
      <c r="E271" s="52">
        <f>E277+E297+E272</f>
        <v>440.89924</v>
      </c>
    </row>
    <row r="272" spans="1:5" s="1" customFormat="1" ht="15" hidden="1">
      <c r="A272" s="9" t="s">
        <v>94</v>
      </c>
      <c r="B272" s="4" t="s">
        <v>93</v>
      </c>
      <c r="C272" s="17"/>
      <c r="D272" s="16"/>
      <c r="E272" s="53">
        <f>E273</f>
        <v>0</v>
      </c>
    </row>
    <row r="273" spans="1:5" s="1" customFormat="1" ht="30.75" hidden="1">
      <c r="A273" s="9" t="s">
        <v>31</v>
      </c>
      <c r="B273" s="4" t="s">
        <v>93</v>
      </c>
      <c r="C273" s="12" t="s">
        <v>270</v>
      </c>
      <c r="D273" s="16"/>
      <c r="E273" s="53">
        <f>E274</f>
        <v>0</v>
      </c>
    </row>
    <row r="274" spans="1:5" s="1" customFormat="1" ht="30.75" hidden="1">
      <c r="A274" s="9" t="s">
        <v>399</v>
      </c>
      <c r="B274" s="4" t="s">
        <v>93</v>
      </c>
      <c r="C274" s="12" t="s">
        <v>271</v>
      </c>
      <c r="D274" s="16"/>
      <c r="E274" s="53">
        <f>E275</f>
        <v>0</v>
      </c>
    </row>
    <row r="275" spans="1:5" s="1" customFormat="1" ht="15" hidden="1">
      <c r="A275" s="9" t="s">
        <v>82</v>
      </c>
      <c r="B275" s="4" t="s">
        <v>93</v>
      </c>
      <c r="C275" s="12" t="s">
        <v>273</v>
      </c>
      <c r="D275" s="16"/>
      <c r="E275" s="53">
        <f>E276</f>
        <v>0</v>
      </c>
    </row>
    <row r="276" spans="1:5" s="1" customFormat="1" ht="15" hidden="1">
      <c r="A276" s="9" t="s">
        <v>165</v>
      </c>
      <c r="B276" s="4" t="s">
        <v>93</v>
      </c>
      <c r="C276" s="12" t="s">
        <v>273</v>
      </c>
      <c r="D276" s="4" t="s">
        <v>164</v>
      </c>
      <c r="E276" s="53"/>
    </row>
    <row r="277" spans="1:5" ht="15">
      <c r="A277" s="9" t="s">
        <v>119</v>
      </c>
      <c r="B277" s="4" t="s">
        <v>120</v>
      </c>
      <c r="C277" s="12"/>
      <c r="D277" s="4"/>
      <c r="E277" s="53">
        <f>E278+E284+E291</f>
        <v>440.89924</v>
      </c>
    </row>
    <row r="278" spans="1:5" ht="30.75" hidden="1">
      <c r="A278" s="9" t="s">
        <v>29</v>
      </c>
      <c r="B278" s="4" t="s">
        <v>120</v>
      </c>
      <c r="C278" s="12" t="s">
        <v>397</v>
      </c>
      <c r="D278" s="4"/>
      <c r="E278" s="53">
        <f>E279</f>
        <v>0</v>
      </c>
    </row>
    <row r="279" spans="1:5" ht="46.5" hidden="1">
      <c r="A279" s="9" t="s">
        <v>243</v>
      </c>
      <c r="B279" s="4" t="s">
        <v>120</v>
      </c>
      <c r="C279" s="12" t="s">
        <v>251</v>
      </c>
      <c r="D279" s="4"/>
      <c r="E279" s="53">
        <f>E280+E282</f>
        <v>0</v>
      </c>
    </row>
    <row r="280" spans="1:5" ht="46.5" hidden="1">
      <c r="A280" s="9" t="s">
        <v>216</v>
      </c>
      <c r="B280" s="4" t="s">
        <v>120</v>
      </c>
      <c r="C280" s="12" t="s">
        <v>385</v>
      </c>
      <c r="D280" s="4"/>
      <c r="E280" s="53">
        <f>E281</f>
        <v>0</v>
      </c>
    </row>
    <row r="281" spans="1:5" ht="30.75" hidden="1">
      <c r="A281" s="9" t="s">
        <v>160</v>
      </c>
      <c r="B281" s="4" t="s">
        <v>120</v>
      </c>
      <c r="C281" s="12" t="s">
        <v>385</v>
      </c>
      <c r="D281" s="4" t="s">
        <v>161</v>
      </c>
      <c r="E281" s="53"/>
    </row>
    <row r="282" spans="1:5" ht="62.25" hidden="1">
      <c r="A282" s="9" t="s">
        <v>217</v>
      </c>
      <c r="B282" s="4" t="s">
        <v>120</v>
      </c>
      <c r="C282" s="12" t="s">
        <v>386</v>
      </c>
      <c r="D282" s="4"/>
      <c r="E282" s="53">
        <f>E283</f>
        <v>0</v>
      </c>
    </row>
    <row r="283" spans="1:5" ht="30.75" hidden="1">
      <c r="A283" s="9" t="s">
        <v>160</v>
      </c>
      <c r="B283" s="4" t="s">
        <v>120</v>
      </c>
      <c r="C283" s="12" t="s">
        <v>386</v>
      </c>
      <c r="D283" s="4" t="s">
        <v>161</v>
      </c>
      <c r="E283" s="53"/>
    </row>
    <row r="284" spans="1:5" ht="30.75" hidden="1">
      <c r="A284" s="9" t="s">
        <v>31</v>
      </c>
      <c r="B284" s="4" t="s">
        <v>120</v>
      </c>
      <c r="C284" s="12" t="s">
        <v>270</v>
      </c>
      <c r="D284" s="4"/>
      <c r="E284" s="53">
        <f>E285+E288</f>
        <v>0</v>
      </c>
    </row>
    <row r="285" spans="1:5" ht="30.75" hidden="1">
      <c r="A285" s="9" t="s">
        <v>399</v>
      </c>
      <c r="B285" s="4" t="s">
        <v>120</v>
      </c>
      <c r="C285" s="12" t="s">
        <v>271</v>
      </c>
      <c r="D285" s="4"/>
      <c r="E285" s="53">
        <f>E286</f>
        <v>0</v>
      </c>
    </row>
    <row r="286" spans="1:5" ht="30.75" hidden="1">
      <c r="A286" s="9" t="s">
        <v>128</v>
      </c>
      <c r="B286" s="4" t="s">
        <v>120</v>
      </c>
      <c r="C286" s="12" t="s">
        <v>272</v>
      </c>
      <c r="D286" s="4"/>
      <c r="E286" s="53">
        <f>E287</f>
        <v>0</v>
      </c>
    </row>
    <row r="287" spans="1:5" ht="15" hidden="1">
      <c r="A287" s="9" t="s">
        <v>165</v>
      </c>
      <c r="B287" s="4" t="s">
        <v>120</v>
      </c>
      <c r="C287" s="12" t="s">
        <v>272</v>
      </c>
      <c r="D287" s="4" t="s">
        <v>164</v>
      </c>
      <c r="E287" s="53"/>
    </row>
    <row r="288" spans="1:5" ht="62.25" hidden="1">
      <c r="A288" s="9" t="s">
        <v>400</v>
      </c>
      <c r="B288" s="4" t="s">
        <v>120</v>
      </c>
      <c r="C288" s="12" t="s">
        <v>395</v>
      </c>
      <c r="D288" s="4"/>
      <c r="E288" s="53">
        <f>E289</f>
        <v>0</v>
      </c>
    </row>
    <row r="289" spans="1:5" ht="15" hidden="1">
      <c r="A289" s="9" t="s">
        <v>125</v>
      </c>
      <c r="B289" s="4" t="s">
        <v>120</v>
      </c>
      <c r="C289" s="12" t="s">
        <v>396</v>
      </c>
      <c r="D289" s="4"/>
      <c r="E289" s="53">
        <f>E290</f>
        <v>0</v>
      </c>
    </row>
    <row r="290" spans="1:5" ht="30.75" hidden="1">
      <c r="A290" s="9" t="s">
        <v>160</v>
      </c>
      <c r="B290" s="4" t="s">
        <v>120</v>
      </c>
      <c r="C290" s="12" t="s">
        <v>396</v>
      </c>
      <c r="D290" s="4" t="s">
        <v>161</v>
      </c>
      <c r="E290" s="53"/>
    </row>
    <row r="291" spans="1:5" ht="46.5">
      <c r="A291" s="9" t="s">
        <v>314</v>
      </c>
      <c r="B291" s="4" t="s">
        <v>120</v>
      </c>
      <c r="C291" s="12" t="s">
        <v>315</v>
      </c>
      <c r="D291" s="4"/>
      <c r="E291" s="53">
        <f>E292</f>
        <v>440.89924</v>
      </c>
    </row>
    <row r="292" spans="1:5" ht="46.5">
      <c r="A292" s="9" t="s">
        <v>328</v>
      </c>
      <c r="B292" s="4" t="s">
        <v>120</v>
      </c>
      <c r="C292" s="12" t="s">
        <v>329</v>
      </c>
      <c r="D292" s="4"/>
      <c r="E292" s="53">
        <f>E293+E295</f>
        <v>440.89924</v>
      </c>
    </row>
    <row r="293" spans="1:5" ht="30.75">
      <c r="A293" s="9" t="s">
        <v>441</v>
      </c>
      <c r="B293" s="4" t="s">
        <v>120</v>
      </c>
      <c r="C293" s="12" t="s">
        <v>440</v>
      </c>
      <c r="D293" s="4"/>
      <c r="E293" s="53">
        <f>E294</f>
        <v>440.89924</v>
      </c>
    </row>
    <row r="294" spans="1:5" ht="15">
      <c r="A294" s="9" t="s">
        <v>165</v>
      </c>
      <c r="B294" s="4" t="s">
        <v>120</v>
      </c>
      <c r="C294" s="12" t="s">
        <v>440</v>
      </c>
      <c r="D294" s="4" t="s">
        <v>164</v>
      </c>
      <c r="E294" s="53">
        <v>440.89924</v>
      </c>
    </row>
    <row r="295" spans="1:5" ht="46.5" hidden="1">
      <c r="A295" s="9" t="s">
        <v>443</v>
      </c>
      <c r="B295" s="4" t="s">
        <v>120</v>
      </c>
      <c r="C295" s="12" t="s">
        <v>442</v>
      </c>
      <c r="D295" s="4"/>
      <c r="E295" s="53">
        <f>E296</f>
        <v>0</v>
      </c>
    </row>
    <row r="296" spans="1:5" ht="15" hidden="1">
      <c r="A296" s="9" t="s">
        <v>165</v>
      </c>
      <c r="B296" s="4" t="s">
        <v>120</v>
      </c>
      <c r="C296" s="12" t="s">
        <v>442</v>
      </c>
      <c r="D296" s="4" t="s">
        <v>164</v>
      </c>
      <c r="E296" s="53"/>
    </row>
    <row r="297" spans="1:5" ht="15" hidden="1">
      <c r="A297" s="9" t="s">
        <v>45</v>
      </c>
      <c r="B297" s="4" t="s">
        <v>121</v>
      </c>
      <c r="C297" s="12"/>
      <c r="D297" s="15"/>
      <c r="E297" s="53">
        <f>E298+E317</f>
        <v>0</v>
      </c>
    </row>
    <row r="298" spans="1:5" ht="30.75" hidden="1">
      <c r="A298" s="9" t="s">
        <v>29</v>
      </c>
      <c r="B298" s="4" t="s">
        <v>121</v>
      </c>
      <c r="C298" s="12" t="s">
        <v>397</v>
      </c>
      <c r="D298" s="15"/>
      <c r="E298" s="53">
        <f>E299+E302</f>
        <v>0</v>
      </c>
    </row>
    <row r="299" spans="1:5" ht="46.5" hidden="1">
      <c r="A299" s="9" t="s">
        <v>243</v>
      </c>
      <c r="B299" s="4" t="s">
        <v>121</v>
      </c>
      <c r="C299" s="12" t="s">
        <v>251</v>
      </c>
      <c r="D299" s="4"/>
      <c r="E299" s="53">
        <f>E300</f>
        <v>0</v>
      </c>
    </row>
    <row r="300" spans="1:5" ht="78" hidden="1">
      <c r="A300" s="9" t="s">
        <v>219</v>
      </c>
      <c r="B300" s="4" t="s">
        <v>121</v>
      </c>
      <c r="C300" s="12" t="s">
        <v>384</v>
      </c>
      <c r="D300" s="15"/>
      <c r="E300" s="53">
        <f>E301</f>
        <v>0</v>
      </c>
    </row>
    <row r="301" spans="1:5" ht="30.75" hidden="1">
      <c r="A301" s="9" t="s">
        <v>160</v>
      </c>
      <c r="B301" s="4" t="s">
        <v>121</v>
      </c>
      <c r="C301" s="12" t="s">
        <v>384</v>
      </c>
      <c r="D301" s="4" t="s">
        <v>161</v>
      </c>
      <c r="E301" s="53"/>
    </row>
    <row r="302" spans="1:5" ht="46.5" hidden="1">
      <c r="A302" s="9" t="s">
        <v>245</v>
      </c>
      <c r="B302" s="4" t="s">
        <v>121</v>
      </c>
      <c r="C302" s="12" t="s">
        <v>253</v>
      </c>
      <c r="D302" s="4"/>
      <c r="E302" s="53">
        <f>E303+E305+E307+E309+E311+E313+E315</f>
        <v>0</v>
      </c>
    </row>
    <row r="303" spans="1:5" ht="30.75" hidden="1">
      <c r="A303" s="9" t="s">
        <v>166</v>
      </c>
      <c r="B303" s="4" t="s">
        <v>121</v>
      </c>
      <c r="C303" s="12" t="s">
        <v>393</v>
      </c>
      <c r="D303" s="4"/>
      <c r="E303" s="53">
        <f>E304</f>
        <v>0</v>
      </c>
    </row>
    <row r="304" spans="1:5" ht="15" hidden="1">
      <c r="A304" s="9" t="s">
        <v>165</v>
      </c>
      <c r="B304" s="4" t="s">
        <v>121</v>
      </c>
      <c r="C304" s="12" t="s">
        <v>393</v>
      </c>
      <c r="D304" s="4" t="s">
        <v>164</v>
      </c>
      <c r="E304" s="53"/>
    </row>
    <row r="305" spans="1:5" ht="30.75" hidden="1">
      <c r="A305" s="9" t="s">
        <v>197</v>
      </c>
      <c r="B305" s="4" t="s">
        <v>121</v>
      </c>
      <c r="C305" s="12" t="s">
        <v>402</v>
      </c>
      <c r="D305" s="4"/>
      <c r="E305" s="53">
        <f>E306</f>
        <v>0</v>
      </c>
    </row>
    <row r="306" spans="1:5" ht="30.75" hidden="1">
      <c r="A306" s="9" t="s">
        <v>193</v>
      </c>
      <c r="B306" s="4" t="s">
        <v>121</v>
      </c>
      <c r="C306" s="12" t="s">
        <v>402</v>
      </c>
      <c r="D306" s="4" t="s">
        <v>153</v>
      </c>
      <c r="E306" s="53"/>
    </row>
    <row r="307" spans="1:5" ht="62.25" hidden="1">
      <c r="A307" s="9" t="s">
        <v>220</v>
      </c>
      <c r="B307" s="4" t="s">
        <v>121</v>
      </c>
      <c r="C307" s="12" t="s">
        <v>389</v>
      </c>
      <c r="D307" s="15"/>
      <c r="E307" s="53">
        <f>E308</f>
        <v>0</v>
      </c>
    </row>
    <row r="308" spans="1:5" ht="15" hidden="1">
      <c r="A308" s="9" t="s">
        <v>165</v>
      </c>
      <c r="B308" s="4" t="s">
        <v>121</v>
      </c>
      <c r="C308" s="12" t="s">
        <v>389</v>
      </c>
      <c r="D308" s="4" t="s">
        <v>164</v>
      </c>
      <c r="E308" s="53"/>
    </row>
    <row r="309" spans="1:5" ht="46.5" hidden="1">
      <c r="A309" s="9" t="s">
        <v>148</v>
      </c>
      <c r="B309" s="4" t="s">
        <v>121</v>
      </c>
      <c r="C309" s="12" t="s">
        <v>390</v>
      </c>
      <c r="D309" s="4"/>
      <c r="E309" s="53">
        <f>E310</f>
        <v>0</v>
      </c>
    </row>
    <row r="310" spans="1:5" ht="15" hidden="1">
      <c r="A310" s="9" t="s">
        <v>165</v>
      </c>
      <c r="B310" s="4" t="s">
        <v>121</v>
      </c>
      <c r="C310" s="12" t="s">
        <v>390</v>
      </c>
      <c r="D310" s="4" t="s">
        <v>164</v>
      </c>
      <c r="E310" s="53"/>
    </row>
    <row r="311" spans="1:5" ht="30.75" hidden="1">
      <c r="A311" s="9" t="s">
        <v>221</v>
      </c>
      <c r="B311" s="4" t="s">
        <v>121</v>
      </c>
      <c r="C311" s="12" t="s">
        <v>394</v>
      </c>
      <c r="D311" s="4"/>
      <c r="E311" s="53">
        <f>E312</f>
        <v>0</v>
      </c>
    </row>
    <row r="312" spans="1:5" ht="15" hidden="1">
      <c r="A312" s="9" t="s">
        <v>165</v>
      </c>
      <c r="B312" s="4" t="s">
        <v>121</v>
      </c>
      <c r="C312" s="12" t="s">
        <v>394</v>
      </c>
      <c r="D312" s="4" t="s">
        <v>164</v>
      </c>
      <c r="E312" s="53"/>
    </row>
    <row r="313" spans="1:5" ht="30.75" hidden="1">
      <c r="A313" s="9" t="s">
        <v>218</v>
      </c>
      <c r="B313" s="4" t="s">
        <v>121</v>
      </c>
      <c r="C313" s="12" t="s">
        <v>391</v>
      </c>
      <c r="D313" s="4"/>
      <c r="E313" s="53">
        <f>E314</f>
        <v>0</v>
      </c>
    </row>
    <row r="314" spans="1:5" ht="15" hidden="1">
      <c r="A314" s="9" t="s">
        <v>165</v>
      </c>
      <c r="B314" s="4" t="s">
        <v>121</v>
      </c>
      <c r="C314" s="12" t="s">
        <v>391</v>
      </c>
      <c r="D314" s="4" t="s">
        <v>164</v>
      </c>
      <c r="E314" s="53"/>
    </row>
    <row r="315" spans="1:5" ht="30.75" hidden="1">
      <c r="A315" s="9" t="s">
        <v>187</v>
      </c>
      <c r="B315" s="4" t="s">
        <v>121</v>
      </c>
      <c r="C315" s="12" t="s">
        <v>392</v>
      </c>
      <c r="D315" s="4"/>
      <c r="E315" s="53">
        <f>E316</f>
        <v>0</v>
      </c>
    </row>
    <row r="316" spans="1:5" ht="15" hidden="1">
      <c r="A316" s="9" t="s">
        <v>165</v>
      </c>
      <c r="B316" s="4" t="s">
        <v>121</v>
      </c>
      <c r="C316" s="12" t="s">
        <v>392</v>
      </c>
      <c r="D316" s="4" t="s">
        <v>164</v>
      </c>
      <c r="E316" s="53"/>
    </row>
    <row r="317" spans="1:5" ht="46.5" hidden="1">
      <c r="A317" s="9" t="s">
        <v>314</v>
      </c>
      <c r="B317" s="4" t="s">
        <v>121</v>
      </c>
      <c r="C317" s="12" t="s">
        <v>315</v>
      </c>
      <c r="D317" s="4"/>
      <c r="E317" s="53">
        <f>E318</f>
        <v>0</v>
      </c>
    </row>
    <row r="318" spans="1:5" ht="46.5" hidden="1">
      <c r="A318" s="9" t="s">
        <v>328</v>
      </c>
      <c r="B318" s="4" t="s">
        <v>121</v>
      </c>
      <c r="C318" s="12" t="s">
        <v>329</v>
      </c>
      <c r="D318" s="4"/>
      <c r="E318" s="53">
        <f>E319+E321+E323</f>
        <v>0</v>
      </c>
    </row>
    <row r="319" spans="1:5" ht="46.5" hidden="1">
      <c r="A319" s="9" t="s">
        <v>146</v>
      </c>
      <c r="B319" s="4" t="s">
        <v>121</v>
      </c>
      <c r="C319" s="12" t="s">
        <v>330</v>
      </c>
      <c r="D319" s="4"/>
      <c r="E319" s="53">
        <f>E320</f>
        <v>0</v>
      </c>
    </row>
    <row r="320" spans="1:5" ht="15" hidden="1">
      <c r="A320" s="9" t="s">
        <v>202</v>
      </c>
      <c r="B320" s="4" t="s">
        <v>121</v>
      </c>
      <c r="C320" s="12" t="s">
        <v>330</v>
      </c>
      <c r="D320" s="4" t="s">
        <v>168</v>
      </c>
      <c r="E320" s="53"/>
    </row>
    <row r="321" spans="1:5" ht="62.25" hidden="1">
      <c r="A321" s="9" t="s">
        <v>222</v>
      </c>
      <c r="B321" s="4" t="s">
        <v>121</v>
      </c>
      <c r="C321" s="12" t="s">
        <v>403</v>
      </c>
      <c r="D321" s="4"/>
      <c r="E321" s="53">
        <f>E322</f>
        <v>0</v>
      </c>
    </row>
    <row r="322" spans="1:5" ht="15" hidden="1">
      <c r="A322" s="9" t="s">
        <v>202</v>
      </c>
      <c r="B322" s="4" t="s">
        <v>121</v>
      </c>
      <c r="C322" s="12" t="s">
        <v>403</v>
      </c>
      <c r="D322" s="4" t="s">
        <v>168</v>
      </c>
      <c r="E322" s="53"/>
    </row>
    <row r="323" spans="1:5" ht="62.25" hidden="1">
      <c r="A323" s="9" t="s">
        <v>182</v>
      </c>
      <c r="B323" s="4" t="s">
        <v>121</v>
      </c>
      <c r="C323" s="12" t="s">
        <v>331</v>
      </c>
      <c r="D323" s="4"/>
      <c r="E323" s="53">
        <f>E324</f>
        <v>0</v>
      </c>
    </row>
    <row r="324" spans="1:5" ht="30.75" hidden="1">
      <c r="A324" s="9" t="s">
        <v>193</v>
      </c>
      <c r="B324" s="4" t="s">
        <v>121</v>
      </c>
      <c r="C324" s="12" t="s">
        <v>331</v>
      </c>
      <c r="D324" s="4" t="s">
        <v>153</v>
      </c>
      <c r="E324" s="53"/>
    </row>
    <row r="325" spans="1:5" s="1" customFormat="1" ht="15">
      <c r="A325" s="26" t="s">
        <v>83</v>
      </c>
      <c r="B325" s="10" t="s">
        <v>122</v>
      </c>
      <c r="C325" s="11"/>
      <c r="D325" s="10"/>
      <c r="E325" s="52">
        <f>E326</f>
        <v>0</v>
      </c>
    </row>
    <row r="326" spans="1:5" ht="15">
      <c r="A326" s="9" t="s">
        <v>85</v>
      </c>
      <c r="B326" s="4" t="s">
        <v>84</v>
      </c>
      <c r="C326" s="12"/>
      <c r="D326" s="4"/>
      <c r="E326" s="53">
        <f>E327</f>
        <v>0</v>
      </c>
    </row>
    <row r="327" spans="1:5" ht="30.75" hidden="1">
      <c r="A327" s="9" t="s">
        <v>260</v>
      </c>
      <c r="B327" s="4" t="s">
        <v>84</v>
      </c>
      <c r="C327" s="12" t="s">
        <v>261</v>
      </c>
      <c r="D327" s="4"/>
      <c r="E327" s="53">
        <f>E328+E331</f>
        <v>0</v>
      </c>
    </row>
    <row r="328" spans="1:5" ht="30.75" hidden="1">
      <c r="A328" s="9" t="s">
        <v>265</v>
      </c>
      <c r="B328" s="4" t="s">
        <v>84</v>
      </c>
      <c r="C328" s="12" t="s">
        <v>266</v>
      </c>
      <c r="D328" s="4"/>
      <c r="E328" s="53">
        <f>E329</f>
        <v>0</v>
      </c>
    </row>
    <row r="329" spans="1:5" ht="15" hidden="1">
      <c r="A329" s="9" t="s">
        <v>36</v>
      </c>
      <c r="B329" s="4" t="s">
        <v>84</v>
      </c>
      <c r="C329" s="12" t="s">
        <v>267</v>
      </c>
      <c r="D329" s="4"/>
      <c r="E329" s="53">
        <f>E330</f>
        <v>0</v>
      </c>
    </row>
    <row r="330" spans="1:5" ht="30.75" hidden="1">
      <c r="A330" s="9" t="s">
        <v>160</v>
      </c>
      <c r="B330" s="4" t="s">
        <v>84</v>
      </c>
      <c r="C330" s="12" t="s">
        <v>267</v>
      </c>
      <c r="D330" s="4" t="s">
        <v>161</v>
      </c>
      <c r="E330" s="53"/>
    </row>
    <row r="331" spans="1:5" ht="46.5">
      <c r="A331" s="9" t="s">
        <v>364</v>
      </c>
      <c r="B331" s="4" t="s">
        <v>84</v>
      </c>
      <c r="C331" s="12" t="s">
        <v>268</v>
      </c>
      <c r="D331" s="4"/>
      <c r="E331" s="53">
        <f>E332</f>
        <v>0</v>
      </c>
    </row>
    <row r="332" spans="1:5" ht="15">
      <c r="A332" s="9" t="s">
        <v>23</v>
      </c>
      <c r="B332" s="4" t="s">
        <v>84</v>
      </c>
      <c r="C332" s="12" t="s">
        <v>269</v>
      </c>
      <c r="D332" s="4"/>
      <c r="E332" s="53">
        <f>E334+E333+E335</f>
        <v>0</v>
      </c>
    </row>
    <row r="333" spans="1:5" ht="46.5" hidden="1">
      <c r="A333" s="9" t="s">
        <v>151</v>
      </c>
      <c r="B333" s="4" t="s">
        <v>84</v>
      </c>
      <c r="C333" s="12" t="s">
        <v>269</v>
      </c>
      <c r="D333" s="4" t="s">
        <v>152</v>
      </c>
      <c r="E333" s="53"/>
    </row>
    <row r="334" spans="1:5" ht="30.75">
      <c r="A334" s="9" t="s">
        <v>193</v>
      </c>
      <c r="B334" s="4" t="s">
        <v>84</v>
      </c>
      <c r="C334" s="12" t="s">
        <v>269</v>
      </c>
      <c r="D334" s="4" t="s">
        <v>153</v>
      </c>
      <c r="E334" s="53">
        <v>-1160</v>
      </c>
    </row>
    <row r="335" spans="1:5" ht="15">
      <c r="A335" s="9" t="s">
        <v>165</v>
      </c>
      <c r="B335" s="4" t="s">
        <v>84</v>
      </c>
      <c r="C335" s="12" t="s">
        <v>269</v>
      </c>
      <c r="D335" s="4" t="s">
        <v>164</v>
      </c>
      <c r="E335" s="53">
        <v>1160</v>
      </c>
    </row>
    <row r="336" spans="1:5" s="1" customFormat="1" ht="15" hidden="1">
      <c r="A336" s="26" t="s">
        <v>87</v>
      </c>
      <c r="B336" s="10" t="s">
        <v>86</v>
      </c>
      <c r="C336" s="11"/>
      <c r="D336" s="10"/>
      <c r="E336" s="52">
        <f>E337+E342</f>
        <v>0</v>
      </c>
    </row>
    <row r="337" spans="1:5" ht="15" hidden="1">
      <c r="A337" s="9" t="s">
        <v>21</v>
      </c>
      <c r="B337" s="4" t="s">
        <v>88</v>
      </c>
      <c r="C337" s="12"/>
      <c r="D337" s="4"/>
      <c r="E337" s="53">
        <f>E338</f>
        <v>0</v>
      </c>
    </row>
    <row r="338" spans="1:5" ht="30.75" hidden="1">
      <c r="A338" s="9" t="s">
        <v>74</v>
      </c>
      <c r="B338" s="4" t="s">
        <v>88</v>
      </c>
      <c r="C338" s="12" t="s">
        <v>282</v>
      </c>
      <c r="D338" s="4"/>
      <c r="E338" s="53">
        <f>E339</f>
        <v>0</v>
      </c>
    </row>
    <row r="339" spans="1:5" ht="30.75" hidden="1">
      <c r="A339" s="9" t="s">
        <v>367</v>
      </c>
      <c r="B339" s="4" t="s">
        <v>88</v>
      </c>
      <c r="C339" s="12" t="s">
        <v>292</v>
      </c>
      <c r="D339" s="4"/>
      <c r="E339" s="53">
        <f>E340</f>
        <v>0</v>
      </c>
    </row>
    <row r="340" spans="1:5" ht="15" hidden="1">
      <c r="A340" s="9" t="s">
        <v>158</v>
      </c>
      <c r="B340" s="4" t="s">
        <v>88</v>
      </c>
      <c r="C340" s="12" t="s">
        <v>293</v>
      </c>
      <c r="D340" s="4"/>
      <c r="E340" s="53">
        <f>E341</f>
        <v>0</v>
      </c>
    </row>
    <row r="341" spans="1:5" ht="30.75" hidden="1">
      <c r="A341" s="9" t="s">
        <v>193</v>
      </c>
      <c r="B341" s="4" t="s">
        <v>88</v>
      </c>
      <c r="C341" s="12" t="s">
        <v>293</v>
      </c>
      <c r="D341" s="4" t="s">
        <v>153</v>
      </c>
      <c r="E341" s="53"/>
    </row>
    <row r="342" spans="1:5" ht="15" hidden="1">
      <c r="A342" s="9" t="s">
        <v>13</v>
      </c>
      <c r="B342" s="4" t="s">
        <v>89</v>
      </c>
      <c r="C342" s="12"/>
      <c r="D342" s="4"/>
      <c r="E342" s="53">
        <f>E343</f>
        <v>0</v>
      </c>
    </row>
    <row r="343" spans="1:5" ht="30.75" hidden="1">
      <c r="A343" s="9" t="s">
        <v>74</v>
      </c>
      <c r="B343" s="4" t="s">
        <v>89</v>
      </c>
      <c r="C343" s="12" t="s">
        <v>282</v>
      </c>
      <c r="D343" s="4"/>
      <c r="E343" s="53">
        <f>E344</f>
        <v>0</v>
      </c>
    </row>
    <row r="344" spans="1:5" ht="30.75" hidden="1">
      <c r="A344" s="9" t="s">
        <v>294</v>
      </c>
      <c r="B344" s="4" t="s">
        <v>89</v>
      </c>
      <c r="C344" s="12" t="s">
        <v>295</v>
      </c>
      <c r="D344" s="4"/>
      <c r="E344" s="53">
        <f>E345</f>
        <v>0</v>
      </c>
    </row>
    <row r="345" spans="1:5" ht="15" hidden="1">
      <c r="A345" s="9" t="s">
        <v>159</v>
      </c>
      <c r="B345" s="4" t="s">
        <v>89</v>
      </c>
      <c r="C345" s="12" t="s">
        <v>296</v>
      </c>
      <c r="D345" s="4"/>
      <c r="E345" s="53">
        <f>E346</f>
        <v>0</v>
      </c>
    </row>
    <row r="346" spans="1:5" ht="30.75" hidden="1">
      <c r="A346" s="9" t="s">
        <v>193</v>
      </c>
      <c r="B346" s="4" t="s">
        <v>89</v>
      </c>
      <c r="C346" s="12" t="s">
        <v>296</v>
      </c>
      <c r="D346" s="4" t="s">
        <v>153</v>
      </c>
      <c r="E346" s="53"/>
    </row>
    <row r="347" spans="1:5" ht="30.75">
      <c r="A347" s="26" t="s">
        <v>204</v>
      </c>
      <c r="B347" s="10" t="s">
        <v>90</v>
      </c>
      <c r="C347" s="12"/>
      <c r="D347" s="4"/>
      <c r="E347" s="52">
        <f>E348+E353</f>
        <v>4500</v>
      </c>
    </row>
    <row r="348" spans="1:5" ht="30.75" hidden="1">
      <c r="A348" s="9" t="s">
        <v>205</v>
      </c>
      <c r="B348" s="4" t="s">
        <v>95</v>
      </c>
      <c r="C348" s="12"/>
      <c r="D348" s="4"/>
      <c r="E348" s="53">
        <f>E349</f>
        <v>0</v>
      </c>
    </row>
    <row r="349" spans="1:5" ht="46.5" hidden="1">
      <c r="A349" s="9" t="s">
        <v>30</v>
      </c>
      <c r="B349" s="4" t="s">
        <v>95</v>
      </c>
      <c r="C349" s="12" t="s">
        <v>254</v>
      </c>
      <c r="D349" s="4"/>
      <c r="E349" s="53">
        <f>E350</f>
        <v>0</v>
      </c>
    </row>
    <row r="350" spans="1:5" ht="62.25" hidden="1">
      <c r="A350" s="67" t="s">
        <v>256</v>
      </c>
      <c r="B350" s="12" t="s">
        <v>95</v>
      </c>
      <c r="C350" s="12" t="s">
        <v>259</v>
      </c>
      <c r="D350" s="12"/>
      <c r="E350" s="68">
        <f>E351</f>
        <v>0</v>
      </c>
    </row>
    <row r="351" spans="1:5" ht="15" hidden="1">
      <c r="A351" s="67" t="s">
        <v>181</v>
      </c>
      <c r="B351" s="12" t="s">
        <v>95</v>
      </c>
      <c r="C351" s="12" t="s">
        <v>458</v>
      </c>
      <c r="D351" s="12"/>
      <c r="E351" s="68">
        <f>E352</f>
        <v>0</v>
      </c>
    </row>
    <row r="352" spans="1:5" ht="15" hidden="1">
      <c r="A352" s="67" t="s">
        <v>2</v>
      </c>
      <c r="B352" s="12" t="s">
        <v>95</v>
      </c>
      <c r="C352" s="12" t="s">
        <v>458</v>
      </c>
      <c r="D352" s="12" t="s">
        <v>163</v>
      </c>
      <c r="E352" s="68"/>
    </row>
    <row r="353" spans="1:5" ht="15">
      <c r="A353" s="67" t="s">
        <v>475</v>
      </c>
      <c r="B353" s="12" t="s">
        <v>473</v>
      </c>
      <c r="C353" s="12"/>
      <c r="D353" s="12"/>
      <c r="E353" s="68">
        <f>E354</f>
        <v>4500</v>
      </c>
    </row>
    <row r="354" spans="1:5" ht="30.75">
      <c r="A354" s="67" t="s">
        <v>74</v>
      </c>
      <c r="B354" s="12" t="s">
        <v>473</v>
      </c>
      <c r="C354" s="12" t="s">
        <v>282</v>
      </c>
      <c r="D354" s="12"/>
      <c r="E354" s="68">
        <f>E355</f>
        <v>4500</v>
      </c>
    </row>
    <row r="355" spans="1:5" ht="46.5">
      <c r="A355" s="67" t="s">
        <v>284</v>
      </c>
      <c r="B355" s="12" t="s">
        <v>473</v>
      </c>
      <c r="C355" s="12" t="s">
        <v>283</v>
      </c>
      <c r="D355" s="12"/>
      <c r="E355" s="68">
        <f>E356</f>
        <v>4500</v>
      </c>
    </row>
    <row r="356" spans="1:5" ht="15">
      <c r="A356" s="67" t="s">
        <v>476</v>
      </c>
      <c r="B356" s="12" t="s">
        <v>473</v>
      </c>
      <c r="C356" s="12" t="s">
        <v>474</v>
      </c>
      <c r="D356" s="12"/>
      <c r="E356" s="68">
        <f>E357</f>
        <v>4500</v>
      </c>
    </row>
    <row r="357" spans="1:5" ht="15">
      <c r="A357" s="67" t="s">
        <v>2</v>
      </c>
      <c r="B357" s="12" t="s">
        <v>473</v>
      </c>
      <c r="C357" s="12" t="s">
        <v>474</v>
      </c>
      <c r="D357" s="13" t="s">
        <v>163</v>
      </c>
      <c r="E357" s="68">
        <v>4500</v>
      </c>
    </row>
    <row r="358" spans="1:5" s="1" customFormat="1" ht="15">
      <c r="A358" s="69" t="s">
        <v>16</v>
      </c>
      <c r="B358" s="2"/>
      <c r="C358" s="2"/>
      <c r="D358" s="70"/>
      <c r="E358" s="56">
        <f>E12+E74+E80+E95+E147+E183+E259+E271+E325+E336+E347</f>
        <v>19142.89174</v>
      </c>
    </row>
    <row r="359" spans="2:5" s="1" customFormat="1" ht="15">
      <c r="B359" s="18"/>
      <c r="C359" s="18"/>
      <c r="D359" s="18"/>
      <c r="E359" s="57"/>
    </row>
    <row r="360" spans="1:5" s="46" customFormat="1" ht="15">
      <c r="A360" s="82" t="s">
        <v>150</v>
      </c>
      <c r="B360" s="82"/>
      <c r="C360" s="82"/>
      <c r="D360" s="82"/>
      <c r="E360" s="82"/>
    </row>
    <row r="361" spans="2:5" ht="15">
      <c r="B361" s="28"/>
      <c r="C361" s="28"/>
      <c r="D361" s="28"/>
      <c r="E361" s="58"/>
    </row>
    <row r="362" spans="2:4" ht="15">
      <c r="B362" s="5"/>
      <c r="C362" s="5"/>
      <c r="D362" s="5"/>
    </row>
    <row r="363" spans="2:4" ht="15">
      <c r="B363" s="5"/>
      <c r="C363" s="5"/>
      <c r="D363" s="5"/>
    </row>
    <row r="364" spans="2:4" ht="15">
      <c r="B364" s="5"/>
      <c r="C364" s="5"/>
      <c r="D364" s="5"/>
    </row>
    <row r="365" spans="2:4" ht="15">
      <c r="B365" s="5"/>
      <c r="C365" s="5"/>
      <c r="D365" s="5"/>
    </row>
    <row r="366" spans="2:4" ht="15">
      <c r="B366" s="5"/>
      <c r="C366" s="5"/>
      <c r="D366" s="5"/>
    </row>
    <row r="367" spans="2:4" ht="15">
      <c r="B367" s="5"/>
      <c r="C367" s="5"/>
      <c r="D367" s="5"/>
    </row>
    <row r="368" spans="2:4" ht="15">
      <c r="B368" s="5"/>
      <c r="C368" s="5"/>
      <c r="D368" s="5"/>
    </row>
    <row r="369" spans="2:4" ht="15">
      <c r="B369" s="5"/>
      <c r="C369" s="5"/>
      <c r="D369" s="5"/>
    </row>
    <row r="370" spans="2:4" ht="15">
      <c r="B370" s="5"/>
      <c r="C370" s="5"/>
      <c r="D370" s="5"/>
    </row>
    <row r="371" spans="2:4" ht="15">
      <c r="B371" s="5"/>
      <c r="C371" s="5"/>
      <c r="D371" s="5"/>
    </row>
    <row r="372" spans="2:4" ht="15">
      <c r="B372" s="28"/>
      <c r="C372" s="28"/>
      <c r="D372" s="28"/>
    </row>
    <row r="373" spans="2:5" ht="15">
      <c r="B373" s="28"/>
      <c r="C373" s="28"/>
      <c r="D373" s="28"/>
      <c r="E373" s="58"/>
    </row>
    <row r="374" spans="2:5" ht="15">
      <c r="B374" s="28"/>
      <c r="C374" s="28"/>
      <c r="D374" s="28"/>
      <c r="E374" s="58"/>
    </row>
    <row r="375" spans="2:5" ht="15">
      <c r="B375" s="28"/>
      <c r="C375" s="28"/>
      <c r="D375" s="28"/>
      <c r="E375" s="58"/>
    </row>
    <row r="376" spans="2:5" ht="15">
      <c r="B376" s="28"/>
      <c r="C376" s="28"/>
      <c r="D376" s="28"/>
      <c r="E376" s="58"/>
    </row>
    <row r="377" spans="2:5" ht="15">
      <c r="B377" s="28"/>
      <c r="C377" s="28"/>
      <c r="D377" s="28"/>
      <c r="E377" s="58"/>
    </row>
    <row r="378" spans="2:5" ht="15">
      <c r="B378" s="28"/>
      <c r="C378" s="28"/>
      <c r="D378" s="28"/>
      <c r="E378" s="58"/>
    </row>
    <row r="379" spans="2:5" ht="15">
      <c r="B379" s="28"/>
      <c r="C379" s="28"/>
      <c r="D379" s="28"/>
      <c r="E379" s="58"/>
    </row>
    <row r="380" spans="2:5" ht="15">
      <c r="B380" s="28"/>
      <c r="C380" s="28"/>
      <c r="D380" s="28"/>
      <c r="E380" s="58"/>
    </row>
    <row r="381" spans="2:5" ht="15">
      <c r="B381" s="28"/>
      <c r="C381" s="28"/>
      <c r="D381" s="28"/>
      <c r="E381" s="58"/>
    </row>
    <row r="382" spans="2:5" ht="15">
      <c r="B382" s="28"/>
      <c r="C382" s="28"/>
      <c r="D382" s="28"/>
      <c r="E382" s="58"/>
    </row>
    <row r="383" spans="2:5" ht="15">
      <c r="B383" s="28"/>
      <c r="C383" s="28"/>
      <c r="D383" s="28"/>
      <c r="E383" s="58"/>
    </row>
    <row r="384" spans="2:5" ht="15">
      <c r="B384" s="28"/>
      <c r="C384" s="28"/>
      <c r="D384" s="28"/>
      <c r="E384" s="58"/>
    </row>
    <row r="385" spans="2:5" ht="15">
      <c r="B385" s="28"/>
      <c r="C385" s="28"/>
      <c r="D385" s="28"/>
      <c r="E385" s="58"/>
    </row>
    <row r="386" spans="2:5" ht="15">
      <c r="B386" s="28"/>
      <c r="C386" s="28"/>
      <c r="D386" s="28"/>
      <c r="E386" s="58"/>
    </row>
    <row r="387" spans="2:5" ht="15">
      <c r="B387" s="28"/>
      <c r="C387" s="28"/>
      <c r="D387" s="28"/>
      <c r="E387" s="58"/>
    </row>
    <row r="388" spans="2:5" ht="15">
      <c r="B388" s="28"/>
      <c r="C388" s="28"/>
      <c r="D388" s="28"/>
      <c r="E388" s="58"/>
    </row>
    <row r="389" spans="2:5" ht="15">
      <c r="B389" s="28"/>
      <c r="C389" s="28"/>
      <c r="D389" s="28"/>
      <c r="E389" s="58"/>
    </row>
    <row r="390" spans="2:5" ht="15">
      <c r="B390" s="28"/>
      <c r="C390" s="28"/>
      <c r="D390" s="28"/>
      <c r="E390" s="58"/>
    </row>
    <row r="391" spans="2:5" ht="15">
      <c r="B391" s="28"/>
      <c r="C391" s="28"/>
      <c r="D391" s="28"/>
      <c r="E391" s="58"/>
    </row>
    <row r="392" spans="2:5" ht="15">
      <c r="B392" s="28"/>
      <c r="C392" s="28"/>
      <c r="D392" s="28"/>
      <c r="E392" s="58"/>
    </row>
    <row r="393" spans="2:5" ht="15">
      <c r="B393" s="28"/>
      <c r="C393" s="28"/>
      <c r="D393" s="28"/>
      <c r="E393" s="58"/>
    </row>
    <row r="394" spans="2:5" ht="15">
      <c r="B394" s="28"/>
      <c r="C394" s="28"/>
      <c r="D394" s="28"/>
      <c r="E394" s="58"/>
    </row>
    <row r="395" spans="2:5" ht="15">
      <c r="B395" s="28"/>
      <c r="C395" s="28"/>
      <c r="D395" s="28"/>
      <c r="E395" s="58"/>
    </row>
    <row r="396" spans="2:5" ht="15">
      <c r="B396" s="28"/>
      <c r="C396" s="28"/>
      <c r="D396" s="28"/>
      <c r="E396" s="58"/>
    </row>
    <row r="397" spans="2:5" ht="15">
      <c r="B397" s="28"/>
      <c r="C397" s="28"/>
      <c r="D397" s="28"/>
      <c r="E397" s="58"/>
    </row>
    <row r="398" spans="2:5" ht="15">
      <c r="B398" s="28"/>
      <c r="C398" s="28"/>
      <c r="D398" s="28"/>
      <c r="E398" s="58"/>
    </row>
    <row r="399" spans="2:5" ht="15">
      <c r="B399" s="28"/>
      <c r="C399" s="28"/>
      <c r="D399" s="28"/>
      <c r="E399" s="58"/>
    </row>
    <row r="400" spans="2:5" ht="15">
      <c r="B400" s="28"/>
      <c r="C400" s="28"/>
      <c r="D400" s="28"/>
      <c r="E400" s="58"/>
    </row>
    <row r="401" spans="2:5" ht="15">
      <c r="B401" s="28"/>
      <c r="C401" s="28"/>
      <c r="D401" s="28"/>
      <c r="E401" s="58"/>
    </row>
    <row r="402" spans="2:5" ht="15">
      <c r="B402" s="28"/>
      <c r="C402" s="28"/>
      <c r="D402" s="28"/>
      <c r="E402" s="58"/>
    </row>
    <row r="403" spans="2:5" ht="15">
      <c r="B403" s="28"/>
      <c r="C403" s="28"/>
      <c r="D403" s="28"/>
      <c r="E403" s="58"/>
    </row>
    <row r="404" spans="2:5" ht="15">
      <c r="B404" s="28"/>
      <c r="C404" s="28"/>
      <c r="D404" s="28"/>
      <c r="E404" s="58"/>
    </row>
    <row r="405" spans="2:5" ht="15">
      <c r="B405" s="28"/>
      <c r="C405" s="28"/>
      <c r="D405" s="28"/>
      <c r="E405" s="58"/>
    </row>
    <row r="406" spans="2:5" ht="15">
      <c r="B406" s="28"/>
      <c r="C406" s="28"/>
      <c r="D406" s="28"/>
      <c r="E406" s="58"/>
    </row>
    <row r="407" spans="2:5" ht="15">
      <c r="B407" s="28"/>
      <c r="C407" s="28"/>
      <c r="D407" s="28"/>
      <c r="E407" s="58"/>
    </row>
    <row r="408" ht="15">
      <c r="E408" s="58"/>
    </row>
    <row r="409" ht="15">
      <c r="E409" s="58"/>
    </row>
    <row r="410" ht="15">
      <c r="E410" s="58"/>
    </row>
    <row r="411" ht="15">
      <c r="E411" s="58"/>
    </row>
    <row r="412" ht="15">
      <c r="E412" s="58"/>
    </row>
    <row r="413" ht="15">
      <c r="E413" s="58"/>
    </row>
    <row r="414" ht="15">
      <c r="E414" s="58"/>
    </row>
    <row r="415" ht="15">
      <c r="E415" s="58"/>
    </row>
    <row r="416" ht="15">
      <c r="E416" s="58"/>
    </row>
    <row r="417" ht="15">
      <c r="E417" s="58"/>
    </row>
    <row r="418" ht="15">
      <c r="E418" s="58"/>
    </row>
    <row r="419" ht="15">
      <c r="E419" s="58"/>
    </row>
    <row r="420" ht="15">
      <c r="E420" s="58"/>
    </row>
    <row r="421" ht="15">
      <c r="E421" s="58"/>
    </row>
    <row r="422" ht="15">
      <c r="E422" s="58"/>
    </row>
    <row r="423" ht="15">
      <c r="E423" s="58"/>
    </row>
    <row r="424" ht="15">
      <c r="E424" s="58"/>
    </row>
    <row r="425" ht="15">
      <c r="E425" s="58"/>
    </row>
    <row r="426" ht="15">
      <c r="E426" s="58"/>
    </row>
    <row r="427" ht="15">
      <c r="E427" s="58"/>
    </row>
    <row r="428" ht="15">
      <c r="E428" s="58"/>
    </row>
    <row r="429" ht="15">
      <c r="E429" s="58"/>
    </row>
    <row r="430" ht="15">
      <c r="E430" s="58"/>
    </row>
    <row r="431" ht="15">
      <c r="E431" s="58"/>
    </row>
    <row r="432" ht="15">
      <c r="E432" s="58"/>
    </row>
    <row r="433" ht="15">
      <c r="E433" s="58"/>
    </row>
    <row r="434" ht="15">
      <c r="E434" s="58"/>
    </row>
    <row r="435" ht="15">
      <c r="E435" s="58"/>
    </row>
    <row r="436" ht="15">
      <c r="E436" s="58"/>
    </row>
    <row r="437" ht="15">
      <c r="E437" s="58"/>
    </row>
    <row r="438" ht="15">
      <c r="E438" s="58"/>
    </row>
    <row r="439" ht="15">
      <c r="E439" s="58"/>
    </row>
    <row r="440" ht="15">
      <c r="E440" s="58"/>
    </row>
    <row r="441" ht="15">
      <c r="E441" s="58"/>
    </row>
    <row r="442" ht="15">
      <c r="E442" s="58"/>
    </row>
    <row r="443" ht="15">
      <c r="E443" s="58"/>
    </row>
    <row r="444" ht="15">
      <c r="E444" s="58"/>
    </row>
    <row r="445" ht="15">
      <c r="E445" s="58"/>
    </row>
    <row r="446" ht="15">
      <c r="E446" s="58"/>
    </row>
    <row r="447" ht="15">
      <c r="E447" s="58"/>
    </row>
    <row r="448" ht="15">
      <c r="E448" s="58"/>
    </row>
    <row r="449" ht="15">
      <c r="E449" s="58"/>
    </row>
    <row r="450" ht="15">
      <c r="E450" s="58"/>
    </row>
    <row r="451" ht="15">
      <c r="E451" s="58"/>
    </row>
    <row r="452" ht="15">
      <c r="E452" s="58"/>
    </row>
    <row r="453" ht="15">
      <c r="E453" s="58"/>
    </row>
    <row r="454" ht="15">
      <c r="E454" s="58"/>
    </row>
    <row r="455" ht="15">
      <c r="E455" s="58"/>
    </row>
    <row r="456" ht="15">
      <c r="E456" s="58"/>
    </row>
    <row r="457" ht="15">
      <c r="E457" s="58"/>
    </row>
    <row r="458" ht="15">
      <c r="E458" s="58"/>
    </row>
    <row r="459" ht="15">
      <c r="E459" s="58"/>
    </row>
    <row r="460" ht="15">
      <c r="E460" s="58"/>
    </row>
    <row r="461" ht="15">
      <c r="E461" s="58"/>
    </row>
    <row r="462" ht="15">
      <c r="E462" s="58"/>
    </row>
    <row r="463" ht="15">
      <c r="E463" s="58"/>
    </row>
    <row r="464" ht="15">
      <c r="E464" s="58"/>
    </row>
    <row r="465" ht="15">
      <c r="E465" s="58"/>
    </row>
    <row r="466" ht="15">
      <c r="E466" s="58"/>
    </row>
    <row r="467" ht="15">
      <c r="E467" s="58"/>
    </row>
    <row r="468" ht="15">
      <c r="E468" s="58"/>
    </row>
    <row r="469" ht="15">
      <c r="E469" s="58"/>
    </row>
    <row r="470" ht="15">
      <c r="E470" s="58"/>
    </row>
    <row r="471" ht="15">
      <c r="E471" s="58"/>
    </row>
    <row r="472" ht="15">
      <c r="E472" s="58"/>
    </row>
    <row r="473" ht="15">
      <c r="E473" s="58"/>
    </row>
    <row r="474" ht="15">
      <c r="E474" s="58"/>
    </row>
    <row r="475" ht="15">
      <c r="E475" s="58"/>
    </row>
    <row r="476" ht="15">
      <c r="E476" s="58"/>
    </row>
    <row r="477" ht="15">
      <c r="E477" s="58"/>
    </row>
    <row r="478" ht="15">
      <c r="E478" s="58"/>
    </row>
    <row r="479" ht="15">
      <c r="E479" s="58"/>
    </row>
    <row r="480" ht="15">
      <c r="E480" s="58"/>
    </row>
    <row r="481" ht="15">
      <c r="E481" s="58"/>
    </row>
    <row r="482" ht="15">
      <c r="E482" s="58"/>
    </row>
    <row r="483" ht="15">
      <c r="E483" s="58"/>
    </row>
    <row r="484" ht="15">
      <c r="E484" s="58"/>
    </row>
    <row r="485" ht="15">
      <c r="E485" s="58"/>
    </row>
    <row r="486" ht="15">
      <c r="E486" s="58"/>
    </row>
    <row r="487" ht="15">
      <c r="E487" s="58"/>
    </row>
    <row r="488" ht="15">
      <c r="E488" s="58"/>
    </row>
    <row r="489" ht="15">
      <c r="E489" s="58"/>
    </row>
    <row r="490" ht="15">
      <c r="E490" s="58"/>
    </row>
    <row r="491" ht="15">
      <c r="E491" s="58"/>
    </row>
    <row r="492" ht="15">
      <c r="E492" s="58"/>
    </row>
    <row r="493" ht="15">
      <c r="E493" s="58"/>
    </row>
    <row r="494" ht="15">
      <c r="E494" s="58"/>
    </row>
    <row r="495" ht="15">
      <c r="E495" s="58"/>
    </row>
    <row r="496" ht="15">
      <c r="E496" s="58"/>
    </row>
    <row r="497" ht="15">
      <c r="E497" s="58"/>
    </row>
    <row r="498" ht="15">
      <c r="E498" s="58"/>
    </row>
    <row r="499" ht="15">
      <c r="E499" s="58"/>
    </row>
    <row r="500" ht="15">
      <c r="E500" s="58"/>
    </row>
    <row r="501" ht="15">
      <c r="E501" s="58"/>
    </row>
    <row r="502" ht="15">
      <c r="E502" s="58"/>
    </row>
    <row r="503" ht="15">
      <c r="E503" s="58"/>
    </row>
    <row r="504" ht="15">
      <c r="E504" s="58"/>
    </row>
    <row r="505" ht="15">
      <c r="E505" s="58"/>
    </row>
    <row r="506" ht="15">
      <c r="E506" s="58"/>
    </row>
    <row r="507" ht="15">
      <c r="E507" s="58"/>
    </row>
    <row r="508" ht="15">
      <c r="E508" s="58"/>
    </row>
    <row r="509" ht="15">
      <c r="E509" s="58"/>
    </row>
    <row r="510" ht="15">
      <c r="E510" s="58"/>
    </row>
    <row r="511" ht="15">
      <c r="E511" s="58"/>
    </row>
    <row r="512" ht="15">
      <c r="E512" s="58"/>
    </row>
    <row r="513" ht="15">
      <c r="E513" s="58"/>
    </row>
    <row r="514" ht="15">
      <c r="E514" s="58"/>
    </row>
    <row r="515" ht="15">
      <c r="E515" s="58"/>
    </row>
    <row r="516" ht="15">
      <c r="E516" s="58"/>
    </row>
    <row r="517" ht="15">
      <c r="E517" s="58"/>
    </row>
    <row r="518" ht="15">
      <c r="E518" s="58"/>
    </row>
    <row r="519" ht="15">
      <c r="E519" s="58"/>
    </row>
    <row r="520" ht="15">
      <c r="E520" s="58"/>
    </row>
    <row r="521" ht="15">
      <c r="E521" s="58"/>
    </row>
    <row r="522" ht="15">
      <c r="E522" s="58"/>
    </row>
    <row r="523" ht="15">
      <c r="E523" s="58"/>
    </row>
    <row r="524" ht="15">
      <c r="E524" s="58"/>
    </row>
    <row r="525" ht="15">
      <c r="E525" s="58"/>
    </row>
    <row r="526" ht="15">
      <c r="E526" s="58"/>
    </row>
    <row r="527" ht="15">
      <c r="E527" s="58"/>
    </row>
    <row r="528" ht="15">
      <c r="E528" s="58"/>
    </row>
    <row r="529" ht="15">
      <c r="E529" s="58"/>
    </row>
    <row r="530" ht="15">
      <c r="E530" s="58"/>
    </row>
    <row r="531" ht="15">
      <c r="E531" s="58"/>
    </row>
    <row r="532" ht="15">
      <c r="E532" s="58"/>
    </row>
    <row r="533" ht="15">
      <c r="E533" s="58"/>
    </row>
    <row r="534" ht="15">
      <c r="E534" s="58"/>
    </row>
    <row r="535" ht="15">
      <c r="E535" s="58"/>
    </row>
    <row r="536" ht="15">
      <c r="E536" s="58"/>
    </row>
    <row r="537" ht="15">
      <c r="E537" s="58"/>
    </row>
    <row r="538" ht="15">
      <c r="E538" s="58"/>
    </row>
    <row r="539" ht="15">
      <c r="E539" s="58"/>
    </row>
    <row r="540" ht="15">
      <c r="E540" s="58"/>
    </row>
    <row r="541" ht="15">
      <c r="E541" s="58"/>
    </row>
    <row r="542" ht="15">
      <c r="E542" s="58"/>
    </row>
    <row r="543" ht="15">
      <c r="E543" s="58"/>
    </row>
    <row r="544" ht="15">
      <c r="E544" s="58"/>
    </row>
    <row r="545" ht="15">
      <c r="E545" s="58"/>
    </row>
    <row r="546" ht="15">
      <c r="E546" s="58"/>
    </row>
    <row r="547" ht="15">
      <c r="E547" s="58"/>
    </row>
    <row r="548" ht="15">
      <c r="E548" s="58"/>
    </row>
    <row r="549" ht="15">
      <c r="E549" s="58"/>
    </row>
    <row r="550" ht="15">
      <c r="E550" s="58"/>
    </row>
    <row r="551" ht="15">
      <c r="E551" s="58"/>
    </row>
    <row r="552" ht="15">
      <c r="E552" s="58"/>
    </row>
    <row r="553" ht="15">
      <c r="E553" s="58"/>
    </row>
    <row r="554" ht="15">
      <c r="E554" s="58"/>
    </row>
    <row r="555" ht="15">
      <c r="E555" s="58"/>
    </row>
    <row r="556" ht="15">
      <c r="E556" s="58"/>
    </row>
    <row r="557" ht="15">
      <c r="E557" s="58"/>
    </row>
    <row r="558" ht="15">
      <c r="E558" s="58"/>
    </row>
    <row r="559" ht="15">
      <c r="E559" s="58"/>
    </row>
    <row r="560" ht="15">
      <c r="E560" s="58"/>
    </row>
    <row r="561" ht="15">
      <c r="E561" s="58"/>
    </row>
    <row r="562" ht="15">
      <c r="E562" s="58"/>
    </row>
    <row r="563" ht="15">
      <c r="E563" s="58"/>
    </row>
    <row r="564" ht="15">
      <c r="E564" s="58"/>
    </row>
    <row r="565" ht="15">
      <c r="E565" s="58"/>
    </row>
    <row r="566" ht="15">
      <c r="E566" s="58"/>
    </row>
    <row r="567" ht="15">
      <c r="E567" s="58"/>
    </row>
    <row r="568" ht="15">
      <c r="E568" s="58"/>
    </row>
    <row r="569" ht="15">
      <c r="E569" s="58"/>
    </row>
    <row r="570" ht="15">
      <c r="E570" s="58"/>
    </row>
    <row r="571" ht="15">
      <c r="E571" s="58"/>
    </row>
    <row r="572" ht="15">
      <c r="E572" s="58"/>
    </row>
    <row r="573" ht="15">
      <c r="E573" s="58"/>
    </row>
    <row r="574" ht="15">
      <c r="E574" s="58"/>
    </row>
    <row r="575" ht="15">
      <c r="E575" s="58"/>
    </row>
    <row r="576" ht="15">
      <c r="E576" s="58"/>
    </row>
    <row r="577" ht="15">
      <c r="E577" s="58"/>
    </row>
    <row r="578" ht="15">
      <c r="E578" s="58"/>
    </row>
    <row r="579" ht="15">
      <c r="E579" s="58"/>
    </row>
    <row r="580" ht="15">
      <c r="E580" s="58"/>
    </row>
    <row r="581" ht="15">
      <c r="E581" s="58"/>
    </row>
    <row r="582" ht="15">
      <c r="E582" s="58"/>
    </row>
    <row r="583" ht="15">
      <c r="E583" s="58"/>
    </row>
    <row r="584" ht="15">
      <c r="E584" s="58"/>
    </row>
    <row r="585" ht="15">
      <c r="E585" s="58"/>
    </row>
    <row r="586" ht="15">
      <c r="E586" s="58"/>
    </row>
    <row r="587" ht="15">
      <c r="E587" s="58"/>
    </row>
    <row r="588" ht="15">
      <c r="E588" s="58"/>
    </row>
    <row r="589" ht="15">
      <c r="E589" s="58"/>
    </row>
    <row r="590" ht="15">
      <c r="E590" s="58"/>
    </row>
    <row r="591" ht="15">
      <c r="E591" s="58"/>
    </row>
    <row r="592" ht="15">
      <c r="E592" s="58"/>
    </row>
    <row r="593" ht="15">
      <c r="E593" s="58"/>
    </row>
    <row r="594" ht="15">
      <c r="E594" s="58"/>
    </row>
    <row r="595" ht="15">
      <c r="E595" s="58"/>
    </row>
    <row r="596" ht="15">
      <c r="E596" s="58"/>
    </row>
    <row r="597" ht="15">
      <c r="E597" s="58"/>
    </row>
    <row r="598" ht="15">
      <c r="E598" s="58"/>
    </row>
    <row r="599" ht="15">
      <c r="E599" s="58"/>
    </row>
    <row r="600" ht="15">
      <c r="E600" s="58"/>
    </row>
    <row r="601" ht="15">
      <c r="E601" s="58"/>
    </row>
    <row r="602" ht="15">
      <c r="E602" s="58"/>
    </row>
    <row r="603" ht="15">
      <c r="E603" s="58"/>
    </row>
    <row r="604" ht="15">
      <c r="E604" s="58"/>
    </row>
    <row r="605" ht="15">
      <c r="E605" s="58"/>
    </row>
    <row r="606" ht="15">
      <c r="E606" s="58"/>
    </row>
    <row r="607" ht="15">
      <c r="E607" s="58"/>
    </row>
    <row r="608" ht="15">
      <c r="E608" s="58"/>
    </row>
    <row r="609" ht="15">
      <c r="E609" s="58"/>
    </row>
    <row r="610" ht="15">
      <c r="E610" s="58"/>
    </row>
    <row r="611" ht="15">
      <c r="E611" s="58"/>
    </row>
    <row r="612" ht="15">
      <c r="E612" s="58"/>
    </row>
    <row r="613" ht="15">
      <c r="E613" s="58"/>
    </row>
    <row r="614" ht="15">
      <c r="E614" s="58"/>
    </row>
    <row r="615" ht="15">
      <c r="E615" s="58"/>
    </row>
    <row r="616" ht="15">
      <c r="E616" s="58"/>
    </row>
    <row r="617" ht="15">
      <c r="E617" s="58"/>
    </row>
    <row r="618" ht="15">
      <c r="E618" s="58"/>
    </row>
    <row r="619" ht="15">
      <c r="E619" s="58"/>
    </row>
    <row r="620" ht="15">
      <c r="E620" s="58"/>
    </row>
    <row r="621" ht="15">
      <c r="E621" s="58"/>
    </row>
    <row r="622" ht="15">
      <c r="E622" s="58"/>
    </row>
    <row r="623" ht="15">
      <c r="E623" s="58"/>
    </row>
    <row r="624" ht="15">
      <c r="E624" s="58"/>
    </row>
    <row r="625" ht="15">
      <c r="E625" s="58"/>
    </row>
    <row r="626" ht="15">
      <c r="E626" s="58"/>
    </row>
    <row r="627" ht="15">
      <c r="E627" s="58"/>
    </row>
    <row r="628" ht="15">
      <c r="E628" s="58"/>
    </row>
    <row r="629" ht="15">
      <c r="E629" s="58"/>
    </row>
    <row r="630" ht="15">
      <c r="E630" s="58"/>
    </row>
    <row r="631" ht="15">
      <c r="E631" s="58"/>
    </row>
    <row r="632" ht="15">
      <c r="E632" s="58"/>
    </row>
    <row r="633" ht="15">
      <c r="E633" s="58"/>
    </row>
    <row r="634" ht="15">
      <c r="E634" s="58"/>
    </row>
    <row r="635" ht="15">
      <c r="E635" s="58"/>
    </row>
    <row r="636" ht="15">
      <c r="E636" s="58"/>
    </row>
    <row r="637" ht="15">
      <c r="E637" s="58"/>
    </row>
    <row r="638" ht="15">
      <c r="E638" s="58"/>
    </row>
  </sheetData>
  <sheetProtection/>
  <mergeCells count="9">
    <mergeCell ref="A360:E360"/>
    <mergeCell ref="D9:E9"/>
    <mergeCell ref="A7:E7"/>
    <mergeCell ref="B1:E1"/>
    <mergeCell ref="B2:E2"/>
    <mergeCell ref="B3:E3"/>
    <mergeCell ref="B4:E4"/>
    <mergeCell ref="B5:E5"/>
    <mergeCell ref="A8:E8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D469"/>
  <sheetViews>
    <sheetView zoomScalePageLayoutView="0" workbookViewId="0" topLeftCell="A1">
      <selection activeCell="A6" sqref="A6"/>
    </sheetView>
  </sheetViews>
  <sheetFormatPr defaultColWidth="9.125" defaultRowHeight="12.75"/>
  <cols>
    <col min="1" max="1" width="86.25390625" style="5" customWidth="1"/>
    <col min="2" max="2" width="14.50390625" style="59" customWidth="1"/>
    <col min="3" max="3" width="4.875" style="59" customWidth="1"/>
    <col min="4" max="4" width="12.50390625" style="50" customWidth="1"/>
    <col min="5" max="16384" width="9.125" style="5" customWidth="1"/>
  </cols>
  <sheetData>
    <row r="1" spans="1:4" ht="15">
      <c r="A1" s="86" t="s">
        <v>499</v>
      </c>
      <c r="B1" s="86"/>
      <c r="C1" s="86"/>
      <c r="D1" s="86"/>
    </row>
    <row r="2" spans="1:4" ht="15">
      <c r="A2" s="86" t="s">
        <v>55</v>
      </c>
      <c r="B2" s="86"/>
      <c r="C2" s="86"/>
      <c r="D2" s="86"/>
    </row>
    <row r="3" spans="1:4" ht="15">
      <c r="A3" s="86" t="s">
        <v>56</v>
      </c>
      <c r="B3" s="86"/>
      <c r="C3" s="86"/>
      <c r="D3" s="86"/>
    </row>
    <row r="4" spans="1:4" ht="15">
      <c r="A4" s="86" t="s">
        <v>53</v>
      </c>
      <c r="B4" s="86"/>
      <c r="C4" s="86"/>
      <c r="D4" s="86"/>
    </row>
    <row r="5" spans="1:4" ht="15">
      <c r="A5" s="86" t="s">
        <v>509</v>
      </c>
      <c r="B5" s="86"/>
      <c r="C5" s="86"/>
      <c r="D5" s="86"/>
    </row>
    <row r="7" spans="1:4" ht="70.5" customHeight="1">
      <c r="A7" s="84" t="s">
        <v>503</v>
      </c>
      <c r="B7" s="84"/>
      <c r="C7" s="84"/>
      <c r="D7" s="84"/>
    </row>
    <row r="8" spans="1:4" ht="15">
      <c r="A8" s="87" t="s">
        <v>504</v>
      </c>
      <c r="B8" s="87"/>
      <c r="C8" s="87"/>
      <c r="D8" s="87"/>
    </row>
    <row r="9" spans="3:4" ht="15">
      <c r="C9" s="89" t="s">
        <v>54</v>
      </c>
      <c r="D9" s="89"/>
    </row>
    <row r="10" spans="1:4" s="45" customFormat="1" ht="15">
      <c r="A10" s="22" t="s">
        <v>17</v>
      </c>
      <c r="B10" s="60" t="s">
        <v>98</v>
      </c>
      <c r="C10" s="61" t="s">
        <v>99</v>
      </c>
      <c r="D10" s="60" t="s">
        <v>4</v>
      </c>
    </row>
    <row r="11" spans="1:4" s="45" customFormat="1" ht="15">
      <c r="A11" s="24">
        <v>1</v>
      </c>
      <c r="B11" s="71">
        <v>2</v>
      </c>
      <c r="C11" s="72">
        <v>3</v>
      </c>
      <c r="D11" s="71">
        <v>4</v>
      </c>
    </row>
    <row r="12" spans="1:4" s="1" customFormat="1" ht="30.75" hidden="1">
      <c r="A12" s="6" t="s">
        <v>29</v>
      </c>
      <c r="B12" s="62" t="s">
        <v>224</v>
      </c>
      <c r="C12" s="63"/>
      <c r="D12" s="62">
        <f>D13+D24+D35+D58+D71+D38+D45+D49+D53</f>
        <v>0</v>
      </c>
    </row>
    <row r="13" spans="1:4" s="1" customFormat="1" ht="30.75" hidden="1">
      <c r="A13" s="9" t="s">
        <v>225</v>
      </c>
      <c r="B13" s="53" t="s">
        <v>226</v>
      </c>
      <c r="C13" s="58"/>
      <c r="D13" s="53">
        <f>D14+D16+D18+D20+D22</f>
        <v>0</v>
      </c>
    </row>
    <row r="14" spans="1:4" ht="156" hidden="1">
      <c r="A14" s="9" t="s">
        <v>59</v>
      </c>
      <c r="B14" s="53" t="s">
        <v>227</v>
      </c>
      <c r="C14" s="58"/>
      <c r="D14" s="53">
        <f>D15</f>
        <v>0</v>
      </c>
    </row>
    <row r="15" spans="1:4" ht="30.75" hidden="1">
      <c r="A15" s="9" t="s">
        <v>160</v>
      </c>
      <c r="B15" s="53" t="s">
        <v>227</v>
      </c>
      <c r="C15" s="58" t="s">
        <v>161</v>
      </c>
      <c r="D15" s="53"/>
    </row>
    <row r="16" spans="1:4" ht="156" hidden="1">
      <c r="A16" s="9" t="s">
        <v>69</v>
      </c>
      <c r="B16" s="53" t="s">
        <v>228</v>
      </c>
      <c r="C16" s="58"/>
      <c r="D16" s="53">
        <f>D17</f>
        <v>0</v>
      </c>
    </row>
    <row r="17" spans="1:4" ht="30.75" hidden="1">
      <c r="A17" s="9" t="s">
        <v>160</v>
      </c>
      <c r="B17" s="53" t="s">
        <v>228</v>
      </c>
      <c r="C17" s="58" t="s">
        <v>161</v>
      </c>
      <c r="D17" s="53"/>
    </row>
    <row r="18" spans="1:4" ht="171" hidden="1">
      <c r="A18" s="9" t="s">
        <v>185</v>
      </c>
      <c r="B18" s="53" t="s">
        <v>229</v>
      </c>
      <c r="C18" s="58"/>
      <c r="D18" s="53">
        <f>D19</f>
        <v>0</v>
      </c>
    </row>
    <row r="19" spans="1:4" ht="30.75" hidden="1">
      <c r="A19" s="9" t="s">
        <v>160</v>
      </c>
      <c r="B19" s="53" t="s">
        <v>229</v>
      </c>
      <c r="C19" s="58" t="s">
        <v>161</v>
      </c>
      <c r="D19" s="53"/>
    </row>
    <row r="20" spans="1:4" ht="15" hidden="1">
      <c r="A20" s="9" t="s">
        <v>20</v>
      </c>
      <c r="B20" s="53" t="s">
        <v>230</v>
      </c>
      <c r="C20" s="58"/>
      <c r="D20" s="53">
        <f>D21</f>
        <v>0</v>
      </c>
    </row>
    <row r="21" spans="1:4" ht="30.75" hidden="1">
      <c r="A21" s="9" t="s">
        <v>160</v>
      </c>
      <c r="B21" s="53" t="s">
        <v>230</v>
      </c>
      <c r="C21" s="58" t="s">
        <v>161</v>
      </c>
      <c r="D21" s="53"/>
    </row>
    <row r="22" spans="1:4" ht="46.5" hidden="1">
      <c r="A22" s="9" t="s">
        <v>68</v>
      </c>
      <c r="B22" s="53" t="s">
        <v>231</v>
      </c>
      <c r="C22" s="58"/>
      <c r="D22" s="53">
        <f>D23</f>
        <v>0</v>
      </c>
    </row>
    <row r="23" spans="1:4" ht="30.75" hidden="1">
      <c r="A23" s="9" t="s">
        <v>160</v>
      </c>
      <c r="B23" s="53" t="s">
        <v>231</v>
      </c>
      <c r="C23" s="58" t="s">
        <v>161</v>
      </c>
      <c r="D23" s="53"/>
    </row>
    <row r="24" spans="1:4" s="1" customFormat="1" ht="30.75" hidden="1">
      <c r="A24" s="9" t="s">
        <v>404</v>
      </c>
      <c r="B24" s="53" t="s">
        <v>233</v>
      </c>
      <c r="C24" s="58"/>
      <c r="D24" s="53">
        <f>D25+D27+D29+D31+D33</f>
        <v>0</v>
      </c>
    </row>
    <row r="25" spans="1:4" ht="140.25" hidden="1">
      <c r="A25" s="9" t="s">
        <v>70</v>
      </c>
      <c r="B25" s="53" t="s">
        <v>234</v>
      </c>
      <c r="C25" s="58"/>
      <c r="D25" s="53">
        <f>D26</f>
        <v>0</v>
      </c>
    </row>
    <row r="26" spans="1:4" ht="30.75" hidden="1">
      <c r="A26" s="9" t="s">
        <v>160</v>
      </c>
      <c r="B26" s="53" t="s">
        <v>234</v>
      </c>
      <c r="C26" s="58" t="s">
        <v>161</v>
      </c>
      <c r="D26" s="53"/>
    </row>
    <row r="27" spans="1:4" ht="140.25" hidden="1">
      <c r="A27" s="9" t="s">
        <v>175</v>
      </c>
      <c r="B27" s="53" t="s">
        <v>235</v>
      </c>
      <c r="C27" s="58"/>
      <c r="D27" s="53">
        <f>D28</f>
        <v>0</v>
      </c>
    </row>
    <row r="28" spans="1:4" ht="30.75" hidden="1">
      <c r="A28" s="9" t="s">
        <v>160</v>
      </c>
      <c r="B28" s="53" t="s">
        <v>235</v>
      </c>
      <c r="C28" s="58" t="s">
        <v>161</v>
      </c>
      <c r="D28" s="53"/>
    </row>
    <row r="29" spans="1:4" ht="108.75" hidden="1">
      <c r="A29" s="9" t="s">
        <v>212</v>
      </c>
      <c r="B29" s="53" t="s">
        <v>236</v>
      </c>
      <c r="C29" s="58"/>
      <c r="D29" s="53">
        <f>D30</f>
        <v>0</v>
      </c>
    </row>
    <row r="30" spans="1:4" ht="30.75" hidden="1">
      <c r="A30" s="9" t="s">
        <v>160</v>
      </c>
      <c r="B30" s="53" t="s">
        <v>236</v>
      </c>
      <c r="C30" s="58" t="s">
        <v>161</v>
      </c>
      <c r="D30" s="53"/>
    </row>
    <row r="31" spans="1:4" ht="30.75" hidden="1">
      <c r="A31" s="9" t="s">
        <v>162</v>
      </c>
      <c r="B31" s="53" t="s">
        <v>237</v>
      </c>
      <c r="C31" s="58"/>
      <c r="D31" s="53">
        <f>D32</f>
        <v>0</v>
      </c>
    </row>
    <row r="32" spans="1:4" ht="30.75" hidden="1">
      <c r="A32" s="9" t="s">
        <v>160</v>
      </c>
      <c r="B32" s="53" t="s">
        <v>237</v>
      </c>
      <c r="C32" s="58" t="s">
        <v>161</v>
      </c>
      <c r="D32" s="53"/>
    </row>
    <row r="33" spans="1:4" ht="46.5" hidden="1">
      <c r="A33" s="9" t="s">
        <v>68</v>
      </c>
      <c r="B33" s="53" t="s">
        <v>238</v>
      </c>
      <c r="C33" s="58"/>
      <c r="D33" s="53">
        <f>D34</f>
        <v>0</v>
      </c>
    </row>
    <row r="34" spans="1:4" ht="30.75" hidden="1">
      <c r="A34" s="9" t="s">
        <v>160</v>
      </c>
      <c r="B34" s="53" t="s">
        <v>239</v>
      </c>
      <c r="C34" s="58" t="s">
        <v>161</v>
      </c>
      <c r="D34" s="53"/>
    </row>
    <row r="35" spans="1:4" s="1" customFormat="1" ht="30.75" hidden="1">
      <c r="A35" s="9" t="s">
        <v>240</v>
      </c>
      <c r="B35" s="53" t="s">
        <v>241</v>
      </c>
      <c r="C35" s="58"/>
      <c r="D35" s="53">
        <f>D36</f>
        <v>0</v>
      </c>
    </row>
    <row r="36" spans="1:4" ht="15" hidden="1">
      <c r="A36" s="9" t="s">
        <v>18</v>
      </c>
      <c r="B36" s="53" t="s">
        <v>242</v>
      </c>
      <c r="C36" s="58"/>
      <c r="D36" s="53">
        <f>D37</f>
        <v>0</v>
      </c>
    </row>
    <row r="37" spans="1:4" ht="30.75" hidden="1">
      <c r="A37" s="9" t="s">
        <v>160</v>
      </c>
      <c r="B37" s="53" t="s">
        <v>242</v>
      </c>
      <c r="C37" s="58" t="s">
        <v>161</v>
      </c>
      <c r="D37" s="53"/>
    </row>
    <row r="38" spans="1:4" ht="30.75" hidden="1">
      <c r="A38" s="9" t="s">
        <v>411</v>
      </c>
      <c r="B38" s="53" t="s">
        <v>244</v>
      </c>
      <c r="C38" s="58"/>
      <c r="D38" s="53">
        <f>D39+D41+D43</f>
        <v>0</v>
      </c>
    </row>
    <row r="39" spans="1:4" ht="15" hidden="1">
      <c r="A39" s="9" t="s">
        <v>48</v>
      </c>
      <c r="B39" s="53" t="s">
        <v>378</v>
      </c>
      <c r="C39" s="58"/>
      <c r="D39" s="53">
        <f>D40</f>
        <v>0</v>
      </c>
    </row>
    <row r="40" spans="1:4" ht="30.75" hidden="1">
      <c r="A40" s="9" t="s">
        <v>160</v>
      </c>
      <c r="B40" s="53" t="s">
        <v>378</v>
      </c>
      <c r="C40" s="58" t="s">
        <v>161</v>
      </c>
      <c r="D40" s="53"/>
    </row>
    <row r="41" spans="1:4" ht="46.5" hidden="1">
      <c r="A41" s="9" t="s">
        <v>177</v>
      </c>
      <c r="B41" s="53" t="s">
        <v>379</v>
      </c>
      <c r="C41" s="58"/>
      <c r="D41" s="53">
        <f>D42</f>
        <v>0</v>
      </c>
    </row>
    <row r="42" spans="1:4" ht="30.75" hidden="1">
      <c r="A42" s="9" t="s">
        <v>160</v>
      </c>
      <c r="B42" s="53" t="s">
        <v>379</v>
      </c>
      <c r="C42" s="58" t="s">
        <v>161</v>
      </c>
      <c r="D42" s="53"/>
    </row>
    <row r="43" spans="1:4" ht="30.75" hidden="1">
      <c r="A43" s="9" t="s">
        <v>178</v>
      </c>
      <c r="B43" s="53" t="s">
        <v>380</v>
      </c>
      <c r="C43" s="58"/>
      <c r="D43" s="53">
        <f>D44</f>
        <v>0</v>
      </c>
    </row>
    <row r="44" spans="1:4" ht="30.75" hidden="1">
      <c r="A44" s="9" t="s">
        <v>160</v>
      </c>
      <c r="B44" s="53" t="s">
        <v>380</v>
      </c>
      <c r="C44" s="58" t="s">
        <v>161</v>
      </c>
      <c r="D44" s="53"/>
    </row>
    <row r="45" spans="1:4" ht="30.75" hidden="1">
      <c r="A45" s="9" t="s">
        <v>405</v>
      </c>
      <c r="B45" s="53" t="s">
        <v>246</v>
      </c>
      <c r="C45" s="58"/>
      <c r="D45" s="53">
        <f>D46</f>
        <v>0</v>
      </c>
    </row>
    <row r="46" spans="1:4" ht="15" hidden="1">
      <c r="A46" s="9" t="s">
        <v>118</v>
      </c>
      <c r="B46" s="53" t="s">
        <v>381</v>
      </c>
      <c r="C46" s="58"/>
      <c r="D46" s="53">
        <f>D47+D48</f>
        <v>0</v>
      </c>
    </row>
    <row r="47" spans="1:4" ht="46.5" hidden="1">
      <c r="A47" s="9" t="s">
        <v>151</v>
      </c>
      <c r="B47" s="53" t="s">
        <v>381</v>
      </c>
      <c r="C47" s="58" t="s">
        <v>152</v>
      </c>
      <c r="D47" s="53"/>
    </row>
    <row r="48" spans="1:4" ht="30.75" hidden="1">
      <c r="A48" s="9" t="s">
        <v>193</v>
      </c>
      <c r="B48" s="53" t="s">
        <v>381</v>
      </c>
      <c r="C48" s="58" t="s">
        <v>153</v>
      </c>
      <c r="D48" s="53"/>
    </row>
    <row r="49" spans="1:4" ht="30.75" hidden="1">
      <c r="A49" s="9" t="s">
        <v>363</v>
      </c>
      <c r="B49" s="53" t="s">
        <v>248</v>
      </c>
      <c r="C49" s="58"/>
      <c r="D49" s="53">
        <f>D50</f>
        <v>0</v>
      </c>
    </row>
    <row r="50" spans="1:4" ht="15" hidden="1">
      <c r="A50" s="9" t="s">
        <v>169</v>
      </c>
      <c r="B50" s="53" t="s">
        <v>382</v>
      </c>
      <c r="C50" s="58"/>
      <c r="D50" s="53">
        <f>D51+D52</f>
        <v>0</v>
      </c>
    </row>
    <row r="51" spans="1:4" ht="46.5" hidden="1">
      <c r="A51" s="9" t="s">
        <v>151</v>
      </c>
      <c r="B51" s="53" t="s">
        <v>382</v>
      </c>
      <c r="C51" s="58" t="s">
        <v>152</v>
      </c>
      <c r="D51" s="53"/>
    </row>
    <row r="52" spans="1:4" ht="30.75" hidden="1">
      <c r="A52" s="9" t="s">
        <v>193</v>
      </c>
      <c r="B52" s="53" t="s">
        <v>382</v>
      </c>
      <c r="C52" s="58" t="s">
        <v>153</v>
      </c>
      <c r="D52" s="53"/>
    </row>
    <row r="53" spans="1:4" ht="30.75" hidden="1">
      <c r="A53" s="9" t="s">
        <v>252</v>
      </c>
      <c r="B53" s="53" t="s">
        <v>250</v>
      </c>
      <c r="C53" s="58"/>
      <c r="D53" s="53">
        <f>D54</f>
        <v>0</v>
      </c>
    </row>
    <row r="54" spans="1:4" ht="46.5" hidden="1">
      <c r="A54" s="9" t="s">
        <v>46</v>
      </c>
      <c r="B54" s="53" t="s">
        <v>383</v>
      </c>
      <c r="C54" s="58"/>
      <c r="D54" s="53">
        <f>D55+D56+D57</f>
        <v>0</v>
      </c>
    </row>
    <row r="55" spans="1:4" ht="46.5" hidden="1">
      <c r="A55" s="9" t="s">
        <v>151</v>
      </c>
      <c r="B55" s="53" t="s">
        <v>383</v>
      </c>
      <c r="C55" s="58" t="s">
        <v>152</v>
      </c>
      <c r="D55" s="53"/>
    </row>
    <row r="56" spans="1:4" ht="30.75" hidden="1">
      <c r="A56" s="9" t="s">
        <v>193</v>
      </c>
      <c r="B56" s="53" t="s">
        <v>383</v>
      </c>
      <c r="C56" s="58" t="s">
        <v>153</v>
      </c>
      <c r="D56" s="53"/>
    </row>
    <row r="57" spans="1:4" ht="15" hidden="1">
      <c r="A57" s="9" t="s">
        <v>154</v>
      </c>
      <c r="B57" s="53" t="s">
        <v>383</v>
      </c>
      <c r="C57" s="58" t="s">
        <v>155</v>
      </c>
      <c r="D57" s="53"/>
    </row>
    <row r="58" spans="1:4" ht="46.5" hidden="1">
      <c r="A58" s="9" t="s">
        <v>406</v>
      </c>
      <c r="B58" s="53" t="s">
        <v>251</v>
      </c>
      <c r="C58" s="58"/>
      <c r="D58" s="53">
        <f>D59+D61+D63+D65+D67+D69</f>
        <v>0</v>
      </c>
    </row>
    <row r="59" spans="1:4" ht="15" hidden="1">
      <c r="A59" s="9" t="s">
        <v>209</v>
      </c>
      <c r="B59" s="53" t="s">
        <v>449</v>
      </c>
      <c r="C59" s="58"/>
      <c r="D59" s="53">
        <f>D60</f>
        <v>0</v>
      </c>
    </row>
    <row r="60" spans="1:4" ht="30.75" hidden="1">
      <c r="A60" s="9" t="s">
        <v>160</v>
      </c>
      <c r="B60" s="53" t="s">
        <v>449</v>
      </c>
      <c r="C60" s="58" t="s">
        <v>161</v>
      </c>
      <c r="D60" s="53"/>
    </row>
    <row r="61" spans="1:4" ht="15" hidden="1">
      <c r="A61" s="9" t="s">
        <v>210</v>
      </c>
      <c r="B61" s="53" t="s">
        <v>450</v>
      </c>
      <c r="C61" s="58"/>
      <c r="D61" s="53">
        <f>D62</f>
        <v>0</v>
      </c>
    </row>
    <row r="62" spans="1:4" ht="30.75" hidden="1">
      <c r="A62" s="9" t="s">
        <v>160</v>
      </c>
      <c r="B62" s="53" t="s">
        <v>450</v>
      </c>
      <c r="C62" s="58" t="s">
        <v>161</v>
      </c>
      <c r="D62" s="53"/>
    </row>
    <row r="63" spans="1:4" ht="62.25" hidden="1">
      <c r="A63" s="9" t="s">
        <v>145</v>
      </c>
      <c r="B63" s="53" t="s">
        <v>384</v>
      </c>
      <c r="C63" s="58"/>
      <c r="D63" s="53">
        <f>D64</f>
        <v>0</v>
      </c>
    </row>
    <row r="64" spans="1:4" ht="30.75" hidden="1">
      <c r="A64" s="9" t="s">
        <v>160</v>
      </c>
      <c r="B64" s="53" t="s">
        <v>384</v>
      </c>
      <c r="C64" s="58" t="s">
        <v>161</v>
      </c>
      <c r="D64" s="53"/>
    </row>
    <row r="65" spans="1:4" ht="46.5" hidden="1">
      <c r="A65" s="9" t="s">
        <v>180</v>
      </c>
      <c r="B65" s="53" t="s">
        <v>385</v>
      </c>
      <c r="C65" s="58"/>
      <c r="D65" s="53">
        <f>D66</f>
        <v>0</v>
      </c>
    </row>
    <row r="66" spans="1:4" ht="30.75" hidden="1">
      <c r="A66" s="9" t="s">
        <v>160</v>
      </c>
      <c r="B66" s="53" t="s">
        <v>385</v>
      </c>
      <c r="C66" s="58" t="s">
        <v>161</v>
      </c>
      <c r="D66" s="53"/>
    </row>
    <row r="67" spans="1:4" ht="62.25" hidden="1">
      <c r="A67" s="9" t="s">
        <v>179</v>
      </c>
      <c r="B67" s="53" t="s">
        <v>386</v>
      </c>
      <c r="C67" s="58"/>
      <c r="D67" s="53">
        <f>D68</f>
        <v>0</v>
      </c>
    </row>
    <row r="68" spans="1:4" ht="30.75" hidden="1">
      <c r="A68" s="9" t="s">
        <v>160</v>
      </c>
      <c r="B68" s="53" t="s">
        <v>386</v>
      </c>
      <c r="C68" s="58" t="s">
        <v>161</v>
      </c>
      <c r="D68" s="53"/>
    </row>
    <row r="69" spans="1:4" ht="108.75" hidden="1">
      <c r="A69" s="9" t="s">
        <v>71</v>
      </c>
      <c r="B69" s="53" t="s">
        <v>387</v>
      </c>
      <c r="C69" s="58"/>
      <c r="D69" s="53">
        <f>D70</f>
        <v>0</v>
      </c>
    </row>
    <row r="70" spans="1:4" ht="15" hidden="1">
      <c r="A70" s="9" t="s">
        <v>165</v>
      </c>
      <c r="B70" s="53" t="s">
        <v>387</v>
      </c>
      <c r="C70" s="58" t="s">
        <v>164</v>
      </c>
      <c r="D70" s="53"/>
    </row>
    <row r="71" spans="1:4" ht="46.5" hidden="1">
      <c r="A71" s="9" t="s">
        <v>407</v>
      </c>
      <c r="B71" s="53" t="s">
        <v>253</v>
      </c>
      <c r="C71" s="58"/>
      <c r="D71" s="53">
        <f>D72+D74+D76+D78+D80+D82+D84</f>
        <v>0</v>
      </c>
    </row>
    <row r="72" spans="1:4" ht="30.75" hidden="1">
      <c r="A72" s="9" t="s">
        <v>25</v>
      </c>
      <c r="B72" s="53" t="s">
        <v>388</v>
      </c>
      <c r="C72" s="58"/>
      <c r="D72" s="53">
        <f>D73</f>
        <v>0</v>
      </c>
    </row>
    <row r="73" spans="1:4" ht="30.75" hidden="1">
      <c r="A73" s="9" t="s">
        <v>193</v>
      </c>
      <c r="B73" s="53" t="s">
        <v>388</v>
      </c>
      <c r="C73" s="58" t="s">
        <v>153</v>
      </c>
      <c r="D73" s="53"/>
    </row>
    <row r="74" spans="1:4" ht="62.25" hidden="1">
      <c r="A74" s="9" t="s">
        <v>147</v>
      </c>
      <c r="B74" s="53" t="s">
        <v>389</v>
      </c>
      <c r="C74" s="58"/>
      <c r="D74" s="53">
        <f>D75</f>
        <v>0</v>
      </c>
    </row>
    <row r="75" spans="1:4" ht="15" hidden="1">
      <c r="A75" s="9" t="s">
        <v>165</v>
      </c>
      <c r="B75" s="53" t="s">
        <v>389</v>
      </c>
      <c r="C75" s="58" t="s">
        <v>164</v>
      </c>
      <c r="D75" s="53"/>
    </row>
    <row r="76" spans="1:4" ht="46.5" hidden="1">
      <c r="A76" s="9" t="s">
        <v>148</v>
      </c>
      <c r="B76" s="53" t="s">
        <v>390</v>
      </c>
      <c r="C76" s="58"/>
      <c r="D76" s="53">
        <f>D77</f>
        <v>0</v>
      </c>
    </row>
    <row r="77" spans="1:4" ht="15" hidden="1">
      <c r="A77" s="9" t="s">
        <v>165</v>
      </c>
      <c r="B77" s="53" t="s">
        <v>390</v>
      </c>
      <c r="C77" s="58" t="s">
        <v>164</v>
      </c>
      <c r="D77" s="53"/>
    </row>
    <row r="78" spans="1:4" ht="30.75" hidden="1">
      <c r="A78" s="9" t="s">
        <v>218</v>
      </c>
      <c r="B78" s="53" t="s">
        <v>391</v>
      </c>
      <c r="C78" s="58"/>
      <c r="D78" s="53">
        <f>D79</f>
        <v>0</v>
      </c>
    </row>
    <row r="79" spans="1:4" ht="15" hidden="1">
      <c r="A79" s="9" t="s">
        <v>165</v>
      </c>
      <c r="B79" s="53" t="s">
        <v>391</v>
      </c>
      <c r="C79" s="58" t="s">
        <v>164</v>
      </c>
      <c r="D79" s="53"/>
    </row>
    <row r="80" spans="1:4" ht="15" hidden="1">
      <c r="A80" s="9" t="s">
        <v>374</v>
      </c>
      <c r="B80" s="53" t="s">
        <v>392</v>
      </c>
      <c r="C80" s="58"/>
      <c r="D80" s="53">
        <f>D81</f>
        <v>0</v>
      </c>
    </row>
    <row r="81" spans="1:4" ht="15" hidden="1">
      <c r="A81" s="9" t="s">
        <v>165</v>
      </c>
      <c r="B81" s="53" t="s">
        <v>392</v>
      </c>
      <c r="C81" s="58" t="s">
        <v>164</v>
      </c>
      <c r="D81" s="53"/>
    </row>
    <row r="82" spans="1:4" ht="30.75" hidden="1">
      <c r="A82" s="9" t="s">
        <v>166</v>
      </c>
      <c r="B82" s="53" t="s">
        <v>393</v>
      </c>
      <c r="C82" s="58"/>
      <c r="D82" s="53">
        <f>D83</f>
        <v>0</v>
      </c>
    </row>
    <row r="83" spans="1:4" ht="15" hidden="1">
      <c r="A83" s="9" t="s">
        <v>165</v>
      </c>
      <c r="B83" s="53" t="s">
        <v>393</v>
      </c>
      <c r="C83" s="58" t="s">
        <v>164</v>
      </c>
      <c r="D83" s="53"/>
    </row>
    <row r="84" spans="1:4" ht="30.75" hidden="1">
      <c r="A84" s="9" t="s">
        <v>149</v>
      </c>
      <c r="B84" s="53" t="s">
        <v>394</v>
      </c>
      <c r="C84" s="58"/>
      <c r="D84" s="53">
        <f>D85</f>
        <v>0</v>
      </c>
    </row>
    <row r="85" spans="1:4" ht="15" hidden="1">
      <c r="A85" s="9" t="s">
        <v>165</v>
      </c>
      <c r="B85" s="53" t="s">
        <v>394</v>
      </c>
      <c r="C85" s="58" t="s">
        <v>164</v>
      </c>
      <c r="D85" s="53"/>
    </row>
    <row r="86" spans="1:4" s="1" customFormat="1" ht="46.5" hidden="1">
      <c r="A86" s="6" t="s">
        <v>30</v>
      </c>
      <c r="B86" s="62" t="s">
        <v>254</v>
      </c>
      <c r="C86" s="63"/>
      <c r="D86" s="62">
        <f>D87+D92+D95</f>
        <v>0</v>
      </c>
    </row>
    <row r="87" spans="1:4" s="1" customFormat="1" ht="62.25" hidden="1">
      <c r="A87" s="9" t="s">
        <v>408</v>
      </c>
      <c r="B87" s="53" t="s">
        <v>257</v>
      </c>
      <c r="C87" s="58"/>
      <c r="D87" s="53">
        <f>D88</f>
        <v>0</v>
      </c>
    </row>
    <row r="88" spans="1:4" ht="15" hidden="1">
      <c r="A88" s="9" t="s">
        <v>102</v>
      </c>
      <c r="B88" s="53" t="s">
        <v>457</v>
      </c>
      <c r="C88" s="58"/>
      <c r="D88" s="53">
        <f>D89+D90+D91</f>
        <v>0</v>
      </c>
    </row>
    <row r="89" spans="1:4" ht="46.5" hidden="1">
      <c r="A89" s="9" t="s">
        <v>151</v>
      </c>
      <c r="B89" s="53" t="s">
        <v>457</v>
      </c>
      <c r="C89" s="58" t="s">
        <v>152</v>
      </c>
      <c r="D89" s="53"/>
    </row>
    <row r="90" spans="1:4" ht="30.75" hidden="1">
      <c r="A90" s="9" t="s">
        <v>193</v>
      </c>
      <c r="B90" s="53" t="s">
        <v>457</v>
      </c>
      <c r="C90" s="58" t="s">
        <v>153</v>
      </c>
      <c r="D90" s="53"/>
    </row>
    <row r="91" spans="1:4" ht="15" hidden="1">
      <c r="A91" s="9" t="s">
        <v>154</v>
      </c>
      <c r="B91" s="53" t="s">
        <v>457</v>
      </c>
      <c r="C91" s="58" t="s">
        <v>155</v>
      </c>
      <c r="D91" s="53"/>
    </row>
    <row r="92" spans="1:4" ht="62.25" hidden="1">
      <c r="A92" s="9" t="s">
        <v>256</v>
      </c>
      <c r="B92" s="53" t="s">
        <v>259</v>
      </c>
      <c r="C92" s="58"/>
      <c r="D92" s="53">
        <f>D93</f>
        <v>0</v>
      </c>
    </row>
    <row r="93" spans="1:4" ht="15" hidden="1">
      <c r="A93" s="9" t="s">
        <v>181</v>
      </c>
      <c r="B93" s="53" t="s">
        <v>458</v>
      </c>
      <c r="C93" s="58"/>
      <c r="D93" s="53">
        <f>D94</f>
        <v>0</v>
      </c>
    </row>
    <row r="94" spans="1:4" ht="15" hidden="1">
      <c r="A94" s="9" t="s">
        <v>2</v>
      </c>
      <c r="B94" s="53" t="s">
        <v>458</v>
      </c>
      <c r="C94" s="58" t="s">
        <v>163</v>
      </c>
      <c r="D94" s="53"/>
    </row>
    <row r="95" spans="1:4" ht="15" hidden="1">
      <c r="A95" s="9" t="s">
        <v>258</v>
      </c>
      <c r="B95" s="53" t="s">
        <v>459</v>
      </c>
      <c r="C95" s="58"/>
      <c r="D95" s="53">
        <f>D96</f>
        <v>0</v>
      </c>
    </row>
    <row r="96" spans="1:4" ht="15" hidden="1">
      <c r="A96" s="9" t="s">
        <v>198</v>
      </c>
      <c r="B96" s="53" t="s">
        <v>460</v>
      </c>
      <c r="C96" s="58"/>
      <c r="D96" s="53">
        <f>D97+D98+D99</f>
        <v>0</v>
      </c>
    </row>
    <row r="97" spans="1:4" ht="46.5" hidden="1">
      <c r="A97" s="9" t="s">
        <v>151</v>
      </c>
      <c r="B97" s="53" t="s">
        <v>460</v>
      </c>
      <c r="C97" s="58" t="s">
        <v>152</v>
      </c>
      <c r="D97" s="53"/>
    </row>
    <row r="98" spans="1:4" ht="30.75" hidden="1">
      <c r="A98" s="9" t="s">
        <v>193</v>
      </c>
      <c r="B98" s="53" t="s">
        <v>460</v>
      </c>
      <c r="C98" s="58" t="s">
        <v>153</v>
      </c>
      <c r="D98" s="53"/>
    </row>
    <row r="99" spans="1:4" ht="15" hidden="1">
      <c r="A99" s="9" t="s">
        <v>154</v>
      </c>
      <c r="B99" s="53" t="s">
        <v>460</v>
      </c>
      <c r="C99" s="58" t="s">
        <v>155</v>
      </c>
      <c r="D99" s="53"/>
    </row>
    <row r="100" spans="1:4" s="1" customFormat="1" ht="46.5">
      <c r="A100" s="6" t="s">
        <v>260</v>
      </c>
      <c r="B100" s="62" t="s">
        <v>261</v>
      </c>
      <c r="C100" s="63"/>
      <c r="D100" s="62">
        <f>D101+D104+D107</f>
        <v>0</v>
      </c>
    </row>
    <row r="101" spans="1:4" ht="30.75">
      <c r="A101" s="9" t="s">
        <v>262</v>
      </c>
      <c r="B101" s="53" t="s">
        <v>263</v>
      </c>
      <c r="C101" s="58"/>
      <c r="D101" s="53">
        <f>D102</f>
        <v>0</v>
      </c>
    </row>
    <row r="102" spans="1:4" ht="15" hidden="1">
      <c r="A102" s="9" t="s">
        <v>167</v>
      </c>
      <c r="B102" s="53" t="s">
        <v>264</v>
      </c>
      <c r="C102" s="58"/>
      <c r="D102" s="53">
        <f>D103</f>
        <v>0</v>
      </c>
    </row>
    <row r="103" spans="1:4" ht="30.75" hidden="1">
      <c r="A103" s="9" t="s">
        <v>160</v>
      </c>
      <c r="B103" s="53" t="s">
        <v>264</v>
      </c>
      <c r="C103" s="58" t="s">
        <v>161</v>
      </c>
      <c r="D103" s="53"/>
    </row>
    <row r="104" spans="1:4" ht="30.75" hidden="1">
      <c r="A104" s="9" t="s">
        <v>265</v>
      </c>
      <c r="B104" s="53" t="s">
        <v>266</v>
      </c>
      <c r="C104" s="58"/>
      <c r="D104" s="53">
        <f>D105</f>
        <v>0</v>
      </c>
    </row>
    <row r="105" spans="1:4" ht="15" hidden="1">
      <c r="A105" s="9" t="s">
        <v>36</v>
      </c>
      <c r="B105" s="53" t="s">
        <v>267</v>
      </c>
      <c r="C105" s="58"/>
      <c r="D105" s="53">
        <f>D106</f>
        <v>0</v>
      </c>
    </row>
    <row r="106" spans="1:4" ht="30.75" hidden="1">
      <c r="A106" s="9" t="s">
        <v>160</v>
      </c>
      <c r="B106" s="53" t="s">
        <v>267</v>
      </c>
      <c r="C106" s="58" t="s">
        <v>161</v>
      </c>
      <c r="D106" s="53"/>
    </row>
    <row r="107" spans="1:4" ht="46.5">
      <c r="A107" s="9" t="s">
        <v>364</v>
      </c>
      <c r="B107" s="53" t="s">
        <v>268</v>
      </c>
      <c r="C107" s="58"/>
      <c r="D107" s="53">
        <f>D108</f>
        <v>0</v>
      </c>
    </row>
    <row r="108" spans="1:4" ht="15">
      <c r="A108" s="9" t="s">
        <v>23</v>
      </c>
      <c r="B108" s="53" t="s">
        <v>269</v>
      </c>
      <c r="C108" s="58"/>
      <c r="D108" s="53">
        <f>D110+D109+D111</f>
        <v>0</v>
      </c>
    </row>
    <row r="109" spans="1:4" ht="46.5" hidden="1">
      <c r="A109" s="9" t="s">
        <v>151</v>
      </c>
      <c r="B109" s="53" t="s">
        <v>269</v>
      </c>
      <c r="C109" s="58" t="s">
        <v>152</v>
      </c>
      <c r="D109" s="53"/>
    </row>
    <row r="110" spans="1:4" ht="30.75">
      <c r="A110" s="9" t="s">
        <v>193</v>
      </c>
      <c r="B110" s="53" t="s">
        <v>269</v>
      </c>
      <c r="C110" s="58" t="s">
        <v>153</v>
      </c>
      <c r="D110" s="53">
        <v>-1160</v>
      </c>
    </row>
    <row r="111" spans="1:4" ht="15">
      <c r="A111" s="9" t="s">
        <v>165</v>
      </c>
      <c r="B111" s="53" t="s">
        <v>269</v>
      </c>
      <c r="C111" s="66">
        <v>300</v>
      </c>
      <c r="D111" s="53">
        <v>1160</v>
      </c>
    </row>
    <row r="112" spans="1:4" s="1" customFormat="1" ht="30.75" hidden="1">
      <c r="A112" s="6" t="s">
        <v>31</v>
      </c>
      <c r="B112" s="62" t="s">
        <v>270</v>
      </c>
      <c r="C112" s="63"/>
      <c r="D112" s="62">
        <f>D113+D119</f>
        <v>0</v>
      </c>
    </row>
    <row r="113" spans="1:4" ht="30.75" hidden="1">
      <c r="A113" s="9" t="s">
        <v>399</v>
      </c>
      <c r="B113" s="53" t="s">
        <v>271</v>
      </c>
      <c r="C113" s="58"/>
      <c r="D113" s="53">
        <f>D114+D116</f>
        <v>0</v>
      </c>
    </row>
    <row r="114" spans="1:4" ht="30.75" hidden="1">
      <c r="A114" s="9" t="s">
        <v>128</v>
      </c>
      <c r="B114" s="53" t="s">
        <v>272</v>
      </c>
      <c r="C114" s="58"/>
      <c r="D114" s="53">
        <f>D115</f>
        <v>0</v>
      </c>
    </row>
    <row r="115" spans="1:4" ht="15" hidden="1">
      <c r="A115" s="9" t="s">
        <v>165</v>
      </c>
      <c r="B115" s="53" t="s">
        <v>272</v>
      </c>
      <c r="C115" s="58" t="s">
        <v>164</v>
      </c>
      <c r="D115" s="53"/>
    </row>
    <row r="116" spans="1:4" s="1" customFormat="1" ht="15" hidden="1">
      <c r="A116" s="9" t="s">
        <v>82</v>
      </c>
      <c r="B116" s="53" t="s">
        <v>273</v>
      </c>
      <c r="C116" s="64"/>
      <c r="D116" s="53">
        <f>D117</f>
        <v>0</v>
      </c>
    </row>
    <row r="117" spans="1:4" s="1" customFormat="1" ht="15" hidden="1">
      <c r="A117" s="9" t="s">
        <v>165</v>
      </c>
      <c r="B117" s="53" t="s">
        <v>273</v>
      </c>
      <c r="C117" s="58" t="s">
        <v>164</v>
      </c>
      <c r="D117" s="53"/>
    </row>
    <row r="118" spans="1:4" s="1" customFormat="1" ht="46.5" hidden="1">
      <c r="A118" s="9" t="s">
        <v>401</v>
      </c>
      <c r="B118" s="53" t="s">
        <v>274</v>
      </c>
      <c r="C118" s="58"/>
      <c r="D118" s="53">
        <v>0</v>
      </c>
    </row>
    <row r="119" spans="1:4" ht="62.25" hidden="1">
      <c r="A119" s="9" t="s">
        <v>400</v>
      </c>
      <c r="B119" s="53" t="s">
        <v>395</v>
      </c>
      <c r="C119" s="58"/>
      <c r="D119" s="53">
        <f>D120</f>
        <v>0</v>
      </c>
    </row>
    <row r="120" spans="1:4" ht="15" hidden="1">
      <c r="A120" s="9" t="s">
        <v>125</v>
      </c>
      <c r="B120" s="53" t="s">
        <v>396</v>
      </c>
      <c r="C120" s="58"/>
      <c r="D120" s="53">
        <f>D121</f>
        <v>0</v>
      </c>
    </row>
    <row r="121" spans="1:4" ht="30.75" hidden="1">
      <c r="A121" s="9" t="s">
        <v>160</v>
      </c>
      <c r="B121" s="53" t="s">
        <v>396</v>
      </c>
      <c r="C121" s="58" t="s">
        <v>161</v>
      </c>
      <c r="D121" s="53"/>
    </row>
    <row r="122" spans="1:4" s="1" customFormat="1" ht="46.5" hidden="1">
      <c r="A122" s="6" t="s">
        <v>72</v>
      </c>
      <c r="B122" s="62" t="s">
        <v>275</v>
      </c>
      <c r="C122" s="63"/>
      <c r="D122" s="62">
        <f>D124</f>
        <v>0</v>
      </c>
    </row>
    <row r="123" spans="1:4" s="1" customFormat="1" ht="30.75" hidden="1">
      <c r="A123" s="9" t="s">
        <v>276</v>
      </c>
      <c r="B123" s="53" t="s">
        <v>277</v>
      </c>
      <c r="C123" s="58"/>
      <c r="D123" s="53">
        <f>D124</f>
        <v>0</v>
      </c>
    </row>
    <row r="124" spans="1:4" ht="30.75" hidden="1">
      <c r="A124" s="9" t="s">
        <v>77</v>
      </c>
      <c r="B124" s="53" t="s">
        <v>278</v>
      </c>
      <c r="C124" s="58"/>
      <c r="D124" s="53">
        <f>D125</f>
        <v>0</v>
      </c>
    </row>
    <row r="125" spans="1:4" ht="15" hidden="1">
      <c r="A125" s="9" t="s">
        <v>154</v>
      </c>
      <c r="B125" s="53" t="s">
        <v>278</v>
      </c>
      <c r="C125" s="58" t="s">
        <v>155</v>
      </c>
      <c r="D125" s="53"/>
    </row>
    <row r="126" spans="1:4" s="1" customFormat="1" ht="46.5" hidden="1">
      <c r="A126" s="6" t="s">
        <v>73</v>
      </c>
      <c r="B126" s="62" t="s">
        <v>279</v>
      </c>
      <c r="C126" s="63"/>
      <c r="D126" s="62">
        <f>D127+D144+D148</f>
        <v>0</v>
      </c>
    </row>
    <row r="127" spans="1:4" s="1" customFormat="1" ht="30.75" hidden="1">
      <c r="A127" s="32" t="s">
        <v>426</v>
      </c>
      <c r="B127" s="54" t="s">
        <v>415</v>
      </c>
      <c r="C127" s="64"/>
      <c r="D127" s="54">
        <f>D128+D131+D134+D137</f>
        <v>0</v>
      </c>
    </row>
    <row r="128" spans="1:4" s="1" customFormat="1" ht="30.75" hidden="1">
      <c r="A128" s="9" t="s">
        <v>427</v>
      </c>
      <c r="B128" s="53" t="s">
        <v>416</v>
      </c>
      <c r="C128" s="58"/>
      <c r="D128" s="53">
        <f>D129</f>
        <v>0</v>
      </c>
    </row>
    <row r="129" spans="1:4" ht="15" hidden="1">
      <c r="A129" s="9" t="s">
        <v>34</v>
      </c>
      <c r="B129" s="53" t="s">
        <v>417</v>
      </c>
      <c r="C129" s="58"/>
      <c r="D129" s="53">
        <f>D130</f>
        <v>0</v>
      </c>
    </row>
    <row r="130" spans="1:4" ht="15" hidden="1">
      <c r="A130" s="9" t="s">
        <v>154</v>
      </c>
      <c r="B130" s="53" t="s">
        <v>417</v>
      </c>
      <c r="C130" s="58" t="s">
        <v>155</v>
      </c>
      <c r="D130" s="53"/>
    </row>
    <row r="131" spans="1:4" ht="30.75" hidden="1">
      <c r="A131" s="9" t="s">
        <v>428</v>
      </c>
      <c r="B131" s="53" t="s">
        <v>429</v>
      </c>
      <c r="C131" s="58"/>
      <c r="D131" s="53">
        <f>D132</f>
        <v>0</v>
      </c>
    </row>
    <row r="132" spans="1:4" ht="15" hidden="1">
      <c r="A132" s="9" t="s">
        <v>34</v>
      </c>
      <c r="B132" s="53" t="s">
        <v>436</v>
      </c>
      <c r="C132" s="58"/>
      <c r="D132" s="53">
        <f>D133</f>
        <v>0</v>
      </c>
    </row>
    <row r="133" spans="1:4" ht="15" hidden="1">
      <c r="A133" s="9" t="s">
        <v>154</v>
      </c>
      <c r="B133" s="53" t="s">
        <v>436</v>
      </c>
      <c r="C133" s="58" t="s">
        <v>155</v>
      </c>
      <c r="D133" s="53"/>
    </row>
    <row r="134" spans="1:4" ht="30.75" hidden="1">
      <c r="A134" s="9" t="s">
        <v>365</v>
      </c>
      <c r="B134" s="53" t="s">
        <v>430</v>
      </c>
      <c r="C134" s="58"/>
      <c r="D134" s="53">
        <f>D135</f>
        <v>0</v>
      </c>
    </row>
    <row r="135" spans="1:4" ht="30.75" hidden="1">
      <c r="A135" s="9" t="s">
        <v>157</v>
      </c>
      <c r="B135" s="53" t="s">
        <v>431</v>
      </c>
      <c r="C135" s="58"/>
      <c r="D135" s="53">
        <f>D136</f>
        <v>0</v>
      </c>
    </row>
    <row r="136" spans="1:4" ht="30.75" hidden="1">
      <c r="A136" s="9" t="s">
        <v>160</v>
      </c>
      <c r="B136" s="53" t="s">
        <v>431</v>
      </c>
      <c r="C136" s="58" t="s">
        <v>161</v>
      </c>
      <c r="D136" s="53"/>
    </row>
    <row r="137" spans="1:4" ht="62.25" hidden="1">
      <c r="A137" s="9" t="s">
        <v>366</v>
      </c>
      <c r="B137" s="53" t="s">
        <v>432</v>
      </c>
      <c r="C137" s="58"/>
      <c r="D137" s="53">
        <f>D138+D142</f>
        <v>0</v>
      </c>
    </row>
    <row r="138" spans="1:4" s="1" customFormat="1" ht="15" hidden="1">
      <c r="A138" s="9" t="s">
        <v>102</v>
      </c>
      <c r="B138" s="53" t="s">
        <v>433</v>
      </c>
      <c r="C138" s="58"/>
      <c r="D138" s="53">
        <f>D139+D140+D141</f>
        <v>0</v>
      </c>
    </row>
    <row r="139" spans="1:4" s="1" customFormat="1" ht="46.5" hidden="1">
      <c r="A139" s="9" t="s">
        <v>151</v>
      </c>
      <c r="B139" s="53" t="s">
        <v>433</v>
      </c>
      <c r="C139" s="58" t="s">
        <v>152</v>
      </c>
      <c r="D139" s="53"/>
    </row>
    <row r="140" spans="1:4" s="1" customFormat="1" ht="30.75" hidden="1">
      <c r="A140" s="9" t="s">
        <v>193</v>
      </c>
      <c r="B140" s="53" t="s">
        <v>433</v>
      </c>
      <c r="C140" s="58" t="s">
        <v>153</v>
      </c>
      <c r="D140" s="53"/>
    </row>
    <row r="141" spans="1:4" s="1" customFormat="1" ht="15" hidden="1">
      <c r="A141" s="9" t="s">
        <v>154</v>
      </c>
      <c r="B141" s="53" t="s">
        <v>433</v>
      </c>
      <c r="C141" s="58" t="s">
        <v>155</v>
      </c>
      <c r="D141" s="53"/>
    </row>
    <row r="142" spans="1:4" s="1" customFormat="1" ht="15" hidden="1">
      <c r="A142" s="9" t="s">
        <v>34</v>
      </c>
      <c r="B142" s="53" t="s">
        <v>437</v>
      </c>
      <c r="C142" s="58"/>
      <c r="D142" s="53">
        <f>D143</f>
        <v>0</v>
      </c>
    </row>
    <row r="143" spans="1:4" s="1" customFormat="1" ht="30.75" hidden="1">
      <c r="A143" s="9" t="s">
        <v>193</v>
      </c>
      <c r="B143" s="53" t="s">
        <v>437</v>
      </c>
      <c r="C143" s="58" t="s">
        <v>153</v>
      </c>
      <c r="D143" s="53"/>
    </row>
    <row r="144" spans="1:4" ht="15" hidden="1">
      <c r="A144" s="9" t="s">
        <v>421</v>
      </c>
      <c r="B144" s="53" t="s">
        <v>418</v>
      </c>
      <c r="C144" s="58"/>
      <c r="D144" s="53">
        <f>D145</f>
        <v>0</v>
      </c>
    </row>
    <row r="145" spans="1:4" ht="15" hidden="1">
      <c r="A145" s="9" t="s">
        <v>424</v>
      </c>
      <c r="B145" s="53" t="s">
        <v>419</v>
      </c>
      <c r="C145" s="58"/>
      <c r="D145" s="53">
        <f>D146</f>
        <v>0</v>
      </c>
    </row>
    <row r="146" spans="1:4" ht="15" hidden="1">
      <c r="A146" s="9" t="s">
        <v>34</v>
      </c>
      <c r="B146" s="53" t="s">
        <v>420</v>
      </c>
      <c r="C146" s="58"/>
      <c r="D146" s="53">
        <f>D147</f>
        <v>0</v>
      </c>
    </row>
    <row r="147" spans="1:4" ht="15" hidden="1">
      <c r="A147" s="9" t="s">
        <v>154</v>
      </c>
      <c r="B147" s="53" t="s">
        <v>420</v>
      </c>
      <c r="C147" s="58" t="s">
        <v>155</v>
      </c>
      <c r="D147" s="53"/>
    </row>
    <row r="148" spans="1:4" ht="15" hidden="1">
      <c r="A148" s="32" t="s">
        <v>425</v>
      </c>
      <c r="B148" s="54" t="s">
        <v>422</v>
      </c>
      <c r="C148" s="64"/>
      <c r="D148" s="54">
        <f>D149</f>
        <v>0</v>
      </c>
    </row>
    <row r="149" spans="1:4" ht="30.75" hidden="1">
      <c r="A149" s="9" t="s">
        <v>409</v>
      </c>
      <c r="B149" s="53" t="s">
        <v>423</v>
      </c>
      <c r="C149" s="58"/>
      <c r="D149" s="53">
        <f>D150+D152</f>
        <v>0</v>
      </c>
    </row>
    <row r="150" spans="1:4" ht="78" hidden="1">
      <c r="A150" s="9" t="s">
        <v>66</v>
      </c>
      <c r="B150" s="53" t="s">
        <v>434</v>
      </c>
      <c r="C150" s="58"/>
      <c r="D150" s="53">
        <f>D151</f>
        <v>0</v>
      </c>
    </row>
    <row r="151" spans="1:4" ht="30.75" hidden="1">
      <c r="A151" s="9" t="s">
        <v>193</v>
      </c>
      <c r="B151" s="53" t="s">
        <v>434</v>
      </c>
      <c r="C151" s="58" t="s">
        <v>153</v>
      </c>
      <c r="D151" s="53"/>
    </row>
    <row r="152" spans="1:4" ht="30.75" hidden="1">
      <c r="A152" s="9" t="s">
        <v>375</v>
      </c>
      <c r="B152" s="53" t="s">
        <v>435</v>
      </c>
      <c r="C152" s="58"/>
      <c r="D152" s="53">
        <f>D153</f>
        <v>0</v>
      </c>
    </row>
    <row r="153" spans="1:4" ht="30.75" hidden="1">
      <c r="A153" s="9" t="s">
        <v>193</v>
      </c>
      <c r="B153" s="53" t="s">
        <v>435</v>
      </c>
      <c r="C153" s="58" t="s">
        <v>153</v>
      </c>
      <c r="D153" s="53"/>
    </row>
    <row r="154" spans="1:4" s="1" customFormat="1" ht="30.75">
      <c r="A154" s="6" t="s">
        <v>74</v>
      </c>
      <c r="B154" s="62" t="s">
        <v>282</v>
      </c>
      <c r="C154" s="63"/>
      <c r="D154" s="62">
        <f>D155+D166+D169+D172</f>
        <v>4500</v>
      </c>
    </row>
    <row r="155" spans="1:4" s="1" customFormat="1" ht="46.5">
      <c r="A155" s="9" t="s">
        <v>284</v>
      </c>
      <c r="B155" s="53" t="s">
        <v>283</v>
      </c>
      <c r="C155" s="58"/>
      <c r="D155" s="53">
        <f>D156+D158+D160+D162+D164</f>
        <v>4500</v>
      </c>
    </row>
    <row r="156" spans="1:4" s="1" customFormat="1" ht="15" hidden="1">
      <c r="A156" s="9" t="s">
        <v>188</v>
      </c>
      <c r="B156" s="53" t="s">
        <v>285</v>
      </c>
      <c r="C156" s="58"/>
      <c r="D156" s="53">
        <f>D157</f>
        <v>0</v>
      </c>
    </row>
    <row r="157" spans="1:4" s="1" customFormat="1" ht="30.75" hidden="1">
      <c r="A157" s="9" t="s">
        <v>160</v>
      </c>
      <c r="B157" s="53" t="s">
        <v>285</v>
      </c>
      <c r="C157" s="58" t="s">
        <v>161</v>
      </c>
      <c r="D157" s="53"/>
    </row>
    <row r="158" spans="1:4" ht="15" hidden="1">
      <c r="A158" s="9" t="s">
        <v>19</v>
      </c>
      <c r="B158" s="53" t="s">
        <v>286</v>
      </c>
      <c r="C158" s="58"/>
      <c r="D158" s="53">
        <f>D159</f>
        <v>0</v>
      </c>
    </row>
    <row r="159" spans="1:4" ht="30.75" hidden="1">
      <c r="A159" s="9" t="s">
        <v>160</v>
      </c>
      <c r="B159" s="53" t="s">
        <v>286</v>
      </c>
      <c r="C159" s="58" t="s">
        <v>161</v>
      </c>
      <c r="D159" s="53"/>
    </row>
    <row r="160" spans="1:4" ht="15" hidden="1">
      <c r="A160" s="9" t="s">
        <v>189</v>
      </c>
      <c r="B160" s="53" t="s">
        <v>287</v>
      </c>
      <c r="C160" s="58"/>
      <c r="D160" s="53">
        <f>D161</f>
        <v>0</v>
      </c>
    </row>
    <row r="161" spans="1:4" ht="30.75" hidden="1">
      <c r="A161" s="9" t="s">
        <v>193</v>
      </c>
      <c r="B161" s="53" t="s">
        <v>287</v>
      </c>
      <c r="C161" s="58" t="s">
        <v>153</v>
      </c>
      <c r="D161" s="53"/>
    </row>
    <row r="162" spans="1:4" ht="46.5" hidden="1">
      <c r="A162" s="9" t="s">
        <v>68</v>
      </c>
      <c r="B162" s="53" t="s">
        <v>289</v>
      </c>
      <c r="C162" s="58"/>
      <c r="D162" s="53">
        <f>D163</f>
        <v>0</v>
      </c>
    </row>
    <row r="163" spans="1:4" ht="30.75" hidden="1">
      <c r="A163" s="9" t="s">
        <v>160</v>
      </c>
      <c r="B163" s="53" t="s">
        <v>289</v>
      </c>
      <c r="C163" s="58" t="s">
        <v>161</v>
      </c>
      <c r="D163" s="53"/>
    </row>
    <row r="164" spans="1:4" ht="15">
      <c r="A164" s="9" t="s">
        <v>476</v>
      </c>
      <c r="B164" s="53" t="s">
        <v>474</v>
      </c>
      <c r="C164" s="58"/>
      <c r="D164" s="53">
        <f>D165</f>
        <v>4500</v>
      </c>
    </row>
    <row r="165" spans="1:4" ht="15">
      <c r="A165" s="9" t="s">
        <v>2</v>
      </c>
      <c r="B165" s="53" t="s">
        <v>474</v>
      </c>
      <c r="C165" s="66">
        <v>500</v>
      </c>
      <c r="D165" s="53">
        <v>4500</v>
      </c>
    </row>
    <row r="166" spans="1:4" s="1" customFormat="1" ht="30.75" hidden="1">
      <c r="A166" s="9" t="s">
        <v>410</v>
      </c>
      <c r="B166" s="53" t="s">
        <v>290</v>
      </c>
      <c r="C166" s="58"/>
      <c r="D166" s="53">
        <f>D167</f>
        <v>0</v>
      </c>
    </row>
    <row r="167" spans="1:4" s="1" customFormat="1" ht="15" hidden="1">
      <c r="A167" s="9" t="s">
        <v>18</v>
      </c>
      <c r="B167" s="53" t="s">
        <v>291</v>
      </c>
      <c r="C167" s="58"/>
      <c r="D167" s="53">
        <f>D168</f>
        <v>0</v>
      </c>
    </row>
    <row r="168" spans="1:4" s="1" customFormat="1" ht="30.75" hidden="1">
      <c r="A168" s="9" t="s">
        <v>160</v>
      </c>
      <c r="B168" s="53" t="s">
        <v>291</v>
      </c>
      <c r="C168" s="58" t="s">
        <v>161</v>
      </c>
      <c r="D168" s="53"/>
    </row>
    <row r="169" spans="1:4" s="1" customFormat="1" ht="30.75" hidden="1">
      <c r="A169" s="9" t="s">
        <v>367</v>
      </c>
      <c r="B169" s="53" t="s">
        <v>292</v>
      </c>
      <c r="C169" s="58"/>
      <c r="D169" s="53">
        <f>D170</f>
        <v>0</v>
      </c>
    </row>
    <row r="170" spans="1:4" ht="15" hidden="1">
      <c r="A170" s="9" t="s">
        <v>158</v>
      </c>
      <c r="B170" s="53" t="s">
        <v>293</v>
      </c>
      <c r="C170" s="58"/>
      <c r="D170" s="53">
        <f>D171</f>
        <v>0</v>
      </c>
    </row>
    <row r="171" spans="1:4" ht="30.75" hidden="1">
      <c r="A171" s="9" t="s">
        <v>193</v>
      </c>
      <c r="B171" s="53" t="s">
        <v>293</v>
      </c>
      <c r="C171" s="58" t="s">
        <v>153</v>
      </c>
      <c r="D171" s="53"/>
    </row>
    <row r="172" spans="1:4" s="1" customFormat="1" ht="30.75" hidden="1">
      <c r="A172" s="9" t="s">
        <v>294</v>
      </c>
      <c r="B172" s="53" t="s">
        <v>295</v>
      </c>
      <c r="C172" s="58"/>
      <c r="D172" s="53">
        <f>D173</f>
        <v>0</v>
      </c>
    </row>
    <row r="173" spans="1:4" ht="15" hidden="1">
      <c r="A173" s="9" t="s">
        <v>159</v>
      </c>
      <c r="B173" s="53" t="s">
        <v>296</v>
      </c>
      <c r="C173" s="58"/>
      <c r="D173" s="53">
        <f>D174</f>
        <v>0</v>
      </c>
    </row>
    <row r="174" spans="1:4" ht="30.75" hidden="1">
      <c r="A174" s="9" t="s">
        <v>193</v>
      </c>
      <c r="B174" s="53" t="s">
        <v>296</v>
      </c>
      <c r="C174" s="58" t="s">
        <v>153</v>
      </c>
      <c r="D174" s="53"/>
    </row>
    <row r="175" spans="1:4" s="1" customFormat="1" ht="30.75" hidden="1">
      <c r="A175" s="6" t="s">
        <v>76</v>
      </c>
      <c r="B175" s="62" t="s">
        <v>297</v>
      </c>
      <c r="C175" s="63"/>
      <c r="D175" s="62">
        <f>D176+D181+D188+D199</f>
        <v>0</v>
      </c>
    </row>
    <row r="176" spans="1:4" s="1" customFormat="1" ht="30.75" hidden="1">
      <c r="A176" s="9" t="s">
        <v>298</v>
      </c>
      <c r="B176" s="53" t="s">
        <v>299</v>
      </c>
      <c r="C176" s="58"/>
      <c r="D176" s="53">
        <f>D177</f>
        <v>0</v>
      </c>
    </row>
    <row r="177" spans="1:4" s="1" customFormat="1" ht="15" hidden="1">
      <c r="A177" s="9" t="s">
        <v>192</v>
      </c>
      <c r="B177" s="53" t="s">
        <v>300</v>
      </c>
      <c r="C177" s="58"/>
      <c r="D177" s="53">
        <f>D178+D179+D180</f>
        <v>0</v>
      </c>
    </row>
    <row r="178" spans="1:4" s="1" customFormat="1" ht="46.5" hidden="1">
      <c r="A178" s="9" t="s">
        <v>151</v>
      </c>
      <c r="B178" s="53" t="s">
        <v>300</v>
      </c>
      <c r="C178" s="58" t="s">
        <v>152</v>
      </c>
      <c r="D178" s="53"/>
    </row>
    <row r="179" spans="1:4" s="1" customFormat="1" ht="30.75" hidden="1">
      <c r="A179" s="9" t="s">
        <v>193</v>
      </c>
      <c r="B179" s="53" t="s">
        <v>300</v>
      </c>
      <c r="C179" s="58" t="s">
        <v>153</v>
      </c>
      <c r="D179" s="53"/>
    </row>
    <row r="180" spans="1:4" s="1" customFormat="1" ht="15" hidden="1">
      <c r="A180" s="9" t="s">
        <v>154</v>
      </c>
      <c r="B180" s="53" t="s">
        <v>300</v>
      </c>
      <c r="C180" s="58" t="s">
        <v>155</v>
      </c>
      <c r="D180" s="53"/>
    </row>
    <row r="181" spans="1:4" s="1" customFormat="1" ht="46.5" hidden="1">
      <c r="A181" s="9" t="s">
        <v>301</v>
      </c>
      <c r="B181" s="53" t="s">
        <v>302</v>
      </c>
      <c r="C181" s="58"/>
      <c r="D181" s="53">
        <f>D182+D186</f>
        <v>0</v>
      </c>
    </row>
    <row r="182" spans="1:4" s="1" customFormat="1" ht="15" hidden="1">
      <c r="A182" s="9" t="s">
        <v>192</v>
      </c>
      <c r="B182" s="53" t="s">
        <v>303</v>
      </c>
      <c r="C182" s="58"/>
      <c r="D182" s="53">
        <f>D183+D184+D185</f>
        <v>0</v>
      </c>
    </row>
    <row r="183" spans="1:4" s="1" customFormat="1" ht="46.5" hidden="1">
      <c r="A183" s="9" t="s">
        <v>151</v>
      </c>
      <c r="B183" s="53" t="s">
        <v>303</v>
      </c>
      <c r="C183" s="58" t="s">
        <v>152</v>
      </c>
      <c r="D183" s="53"/>
    </row>
    <row r="184" spans="1:4" s="1" customFormat="1" ht="30.75" hidden="1">
      <c r="A184" s="9" t="s">
        <v>193</v>
      </c>
      <c r="B184" s="53" t="s">
        <v>303</v>
      </c>
      <c r="C184" s="58" t="s">
        <v>153</v>
      </c>
      <c r="D184" s="53"/>
    </row>
    <row r="185" spans="1:4" s="1" customFormat="1" ht="15" hidden="1">
      <c r="A185" s="9" t="s">
        <v>154</v>
      </c>
      <c r="B185" s="53" t="s">
        <v>303</v>
      </c>
      <c r="C185" s="58" t="s">
        <v>155</v>
      </c>
      <c r="D185" s="53"/>
    </row>
    <row r="186" spans="1:4" ht="30.75" hidden="1">
      <c r="A186" s="9" t="s">
        <v>124</v>
      </c>
      <c r="B186" s="53" t="s">
        <v>304</v>
      </c>
      <c r="C186" s="58"/>
      <c r="D186" s="53">
        <f>D187</f>
        <v>0</v>
      </c>
    </row>
    <row r="187" spans="1:4" ht="46.5" hidden="1">
      <c r="A187" s="9" t="s">
        <v>151</v>
      </c>
      <c r="B187" s="53" t="s">
        <v>304</v>
      </c>
      <c r="C187" s="58" t="s">
        <v>152</v>
      </c>
      <c r="D187" s="53"/>
    </row>
    <row r="188" spans="1:4" ht="30.75" hidden="1">
      <c r="A188" s="9" t="s">
        <v>305</v>
      </c>
      <c r="B188" s="53" t="s">
        <v>306</v>
      </c>
      <c r="C188" s="58"/>
      <c r="D188" s="53">
        <f>D189+D191+D194+D196</f>
        <v>0</v>
      </c>
    </row>
    <row r="189" spans="1:4" ht="30.75" hidden="1">
      <c r="A189" s="9" t="s">
        <v>156</v>
      </c>
      <c r="B189" s="53" t="s">
        <v>307</v>
      </c>
      <c r="C189" s="58"/>
      <c r="D189" s="53">
        <f>D190</f>
        <v>0</v>
      </c>
    </row>
    <row r="190" spans="1:4" ht="15" hidden="1">
      <c r="A190" s="9" t="s">
        <v>2</v>
      </c>
      <c r="B190" s="53" t="s">
        <v>307</v>
      </c>
      <c r="C190" s="58" t="s">
        <v>163</v>
      </c>
      <c r="D190" s="53"/>
    </row>
    <row r="191" spans="1:4" ht="30.75" hidden="1">
      <c r="A191" s="9" t="s">
        <v>25</v>
      </c>
      <c r="B191" s="53" t="s">
        <v>310</v>
      </c>
      <c r="C191" s="58"/>
      <c r="D191" s="53">
        <f>D192+D193</f>
        <v>0</v>
      </c>
    </row>
    <row r="192" spans="1:4" ht="46.5" hidden="1">
      <c r="A192" s="9" t="s">
        <v>151</v>
      </c>
      <c r="B192" s="53" t="s">
        <v>310</v>
      </c>
      <c r="C192" s="58" t="s">
        <v>152</v>
      </c>
      <c r="D192" s="53"/>
    </row>
    <row r="193" spans="1:4" ht="30.75" hidden="1">
      <c r="A193" s="9" t="s">
        <v>193</v>
      </c>
      <c r="B193" s="53" t="s">
        <v>310</v>
      </c>
      <c r="C193" s="58" t="s">
        <v>153</v>
      </c>
      <c r="D193" s="53"/>
    </row>
    <row r="194" spans="1:4" ht="46.5" hidden="1">
      <c r="A194" s="9" t="s">
        <v>63</v>
      </c>
      <c r="B194" s="53" t="s">
        <v>308</v>
      </c>
      <c r="C194" s="58"/>
      <c r="D194" s="53">
        <f>D195</f>
        <v>0</v>
      </c>
    </row>
    <row r="195" spans="1:4" ht="46.5" hidden="1">
      <c r="A195" s="9" t="s">
        <v>151</v>
      </c>
      <c r="B195" s="53" t="s">
        <v>308</v>
      </c>
      <c r="C195" s="58" t="s">
        <v>152</v>
      </c>
      <c r="D195" s="53"/>
    </row>
    <row r="196" spans="1:4" ht="30.75" hidden="1">
      <c r="A196" s="9" t="s">
        <v>64</v>
      </c>
      <c r="B196" s="53" t="s">
        <v>309</v>
      </c>
      <c r="C196" s="58"/>
      <c r="D196" s="53">
        <f>D197+D198</f>
        <v>0</v>
      </c>
    </row>
    <row r="197" spans="1:4" ht="46.5" hidden="1">
      <c r="A197" s="9" t="s">
        <v>151</v>
      </c>
      <c r="B197" s="53" t="s">
        <v>309</v>
      </c>
      <c r="C197" s="58" t="s">
        <v>152</v>
      </c>
      <c r="D197" s="53"/>
    </row>
    <row r="198" spans="1:4" ht="30.75" hidden="1">
      <c r="A198" s="9" t="s">
        <v>193</v>
      </c>
      <c r="B198" s="53" t="s">
        <v>309</v>
      </c>
      <c r="C198" s="58" t="s">
        <v>153</v>
      </c>
      <c r="D198" s="53"/>
    </row>
    <row r="199" spans="1:4" ht="30.75" hidden="1">
      <c r="A199" s="9" t="s">
        <v>311</v>
      </c>
      <c r="B199" s="53" t="s">
        <v>312</v>
      </c>
      <c r="C199" s="58"/>
      <c r="D199" s="53">
        <f>D200</f>
        <v>0</v>
      </c>
    </row>
    <row r="200" spans="1:4" s="1" customFormat="1" ht="15" hidden="1">
      <c r="A200" s="9" t="s">
        <v>196</v>
      </c>
      <c r="B200" s="53" t="s">
        <v>313</v>
      </c>
      <c r="C200" s="58"/>
      <c r="D200" s="53">
        <f>D201</f>
        <v>0</v>
      </c>
    </row>
    <row r="201" spans="1:4" s="1" customFormat="1" ht="30.75" hidden="1">
      <c r="A201" s="9" t="s">
        <v>193</v>
      </c>
      <c r="B201" s="53" t="s">
        <v>313</v>
      </c>
      <c r="C201" s="58" t="s">
        <v>153</v>
      </c>
      <c r="D201" s="53"/>
    </row>
    <row r="202" spans="1:4" s="1" customFormat="1" ht="62.25">
      <c r="A202" s="6" t="s">
        <v>314</v>
      </c>
      <c r="B202" s="62" t="s">
        <v>315</v>
      </c>
      <c r="C202" s="63"/>
      <c r="D202" s="62">
        <f>D203+D207+D210+D213+D219+D222+D227+D238+D245</f>
        <v>9699.62549</v>
      </c>
    </row>
    <row r="203" spans="1:4" s="1" customFormat="1" ht="30.75">
      <c r="A203" s="9" t="s">
        <v>316</v>
      </c>
      <c r="B203" s="53" t="s">
        <v>317</v>
      </c>
      <c r="C203" s="58"/>
      <c r="D203" s="53">
        <f>D204</f>
        <v>305.734</v>
      </c>
    </row>
    <row r="204" spans="1:4" s="1" customFormat="1" ht="30.75">
      <c r="A204" s="9" t="s">
        <v>444</v>
      </c>
      <c r="B204" s="53" t="s">
        <v>445</v>
      </c>
      <c r="C204" s="58"/>
      <c r="D204" s="53">
        <f>D205</f>
        <v>305.734</v>
      </c>
    </row>
    <row r="205" spans="1:4" s="1" customFormat="1" ht="15">
      <c r="A205" s="9" t="s">
        <v>202</v>
      </c>
      <c r="B205" s="53" t="s">
        <v>445</v>
      </c>
      <c r="C205" s="58" t="s">
        <v>168</v>
      </c>
      <c r="D205" s="53">
        <v>305.734</v>
      </c>
    </row>
    <row r="206" spans="1:4" s="1" customFormat="1" ht="15">
      <c r="A206" s="9"/>
      <c r="B206" s="53"/>
      <c r="C206" s="58"/>
      <c r="D206" s="53"/>
    </row>
    <row r="207" spans="1:4" s="1" customFormat="1" ht="15" hidden="1">
      <c r="A207" s="9" t="s">
        <v>318</v>
      </c>
      <c r="B207" s="53" t="s">
        <v>319</v>
      </c>
      <c r="C207" s="58"/>
      <c r="D207" s="53">
        <f>D208</f>
        <v>0</v>
      </c>
    </row>
    <row r="208" spans="1:4" ht="30.75" hidden="1">
      <c r="A208" s="9" t="s">
        <v>207</v>
      </c>
      <c r="B208" s="53" t="s">
        <v>320</v>
      </c>
      <c r="C208" s="58"/>
      <c r="D208" s="53">
        <f>D209</f>
        <v>0</v>
      </c>
    </row>
    <row r="209" spans="1:4" ht="15" hidden="1">
      <c r="A209" s="9" t="s">
        <v>202</v>
      </c>
      <c r="B209" s="53" t="s">
        <v>320</v>
      </c>
      <c r="C209" s="58" t="s">
        <v>168</v>
      </c>
      <c r="D209" s="53"/>
    </row>
    <row r="210" spans="1:4" ht="62.25">
      <c r="A210" s="9" t="s">
        <v>368</v>
      </c>
      <c r="B210" s="53" t="s">
        <v>321</v>
      </c>
      <c r="C210" s="58"/>
      <c r="D210" s="53">
        <f>D211</f>
        <v>1209.87235</v>
      </c>
    </row>
    <row r="211" spans="1:4" ht="30.75">
      <c r="A211" s="9" t="s">
        <v>444</v>
      </c>
      <c r="B211" s="53" t="s">
        <v>446</v>
      </c>
      <c r="C211" s="58"/>
      <c r="D211" s="53">
        <f>D212</f>
        <v>1209.87235</v>
      </c>
    </row>
    <row r="212" spans="1:4" ht="15">
      <c r="A212" s="9" t="s">
        <v>202</v>
      </c>
      <c r="B212" s="53" t="s">
        <v>446</v>
      </c>
      <c r="C212" s="58" t="s">
        <v>168</v>
      </c>
      <c r="D212" s="53">
        <v>1209.87235</v>
      </c>
    </row>
    <row r="213" spans="1:4" ht="30.75" hidden="1">
      <c r="A213" s="9" t="s">
        <v>369</v>
      </c>
      <c r="B213" s="53" t="s">
        <v>322</v>
      </c>
      <c r="C213" s="58"/>
      <c r="D213" s="53">
        <f>D214+D217</f>
        <v>0</v>
      </c>
    </row>
    <row r="214" spans="1:4" ht="15" hidden="1">
      <c r="A214" s="9" t="s">
        <v>67</v>
      </c>
      <c r="B214" s="53" t="s">
        <v>323</v>
      </c>
      <c r="C214" s="58"/>
      <c r="D214" s="53">
        <f>D215+D216</f>
        <v>0</v>
      </c>
    </row>
    <row r="215" spans="1:4" ht="30.75" hidden="1">
      <c r="A215" s="9" t="s">
        <v>193</v>
      </c>
      <c r="B215" s="53" t="s">
        <v>323</v>
      </c>
      <c r="C215" s="58" t="s">
        <v>153</v>
      </c>
      <c r="D215" s="53"/>
    </row>
    <row r="216" spans="1:4" ht="15" hidden="1">
      <c r="A216" s="9" t="s">
        <v>2</v>
      </c>
      <c r="B216" s="53" t="s">
        <v>323</v>
      </c>
      <c r="C216" s="58" t="s">
        <v>163</v>
      </c>
      <c r="D216" s="53"/>
    </row>
    <row r="217" spans="1:4" ht="46.5" hidden="1">
      <c r="A217" s="9" t="s">
        <v>176</v>
      </c>
      <c r="B217" s="53" t="s">
        <v>324</v>
      </c>
      <c r="C217" s="58"/>
      <c r="D217" s="53">
        <f>D218</f>
        <v>0</v>
      </c>
    </row>
    <row r="218" spans="1:4" ht="15" hidden="1">
      <c r="A218" s="9" t="s">
        <v>2</v>
      </c>
      <c r="B218" s="53" t="s">
        <v>324</v>
      </c>
      <c r="C218" s="58" t="s">
        <v>163</v>
      </c>
      <c r="D218" s="53"/>
    </row>
    <row r="219" spans="1:4" ht="46.5" hidden="1">
      <c r="A219" s="9" t="s">
        <v>325</v>
      </c>
      <c r="B219" s="53" t="s">
        <v>377</v>
      </c>
      <c r="C219" s="58"/>
      <c r="D219" s="53">
        <f>D220</f>
        <v>0</v>
      </c>
    </row>
    <row r="220" spans="1:4" ht="62.25" hidden="1">
      <c r="A220" s="9" t="s">
        <v>454</v>
      </c>
      <c r="B220" s="53" t="s">
        <v>456</v>
      </c>
      <c r="C220" s="58"/>
      <c r="D220" s="53">
        <f>D221</f>
        <v>0</v>
      </c>
    </row>
    <row r="221" spans="1:4" ht="30.75" hidden="1">
      <c r="A221" s="9" t="s">
        <v>193</v>
      </c>
      <c r="B221" s="53" t="s">
        <v>456</v>
      </c>
      <c r="C221" s="58" t="s">
        <v>153</v>
      </c>
      <c r="D221" s="53"/>
    </row>
    <row r="222" spans="1:4" ht="15">
      <c r="A222" s="9" t="s">
        <v>326</v>
      </c>
      <c r="B222" s="53" t="s">
        <v>327</v>
      </c>
      <c r="C222" s="58"/>
      <c r="D222" s="53">
        <f>D225+D223</f>
        <v>6680.357</v>
      </c>
    </row>
    <row r="223" spans="1:4" ht="15">
      <c r="A223" s="9" t="s">
        <v>472</v>
      </c>
      <c r="B223" s="53" t="s">
        <v>471</v>
      </c>
      <c r="C223" s="58"/>
      <c r="D223" s="53">
        <f>D224</f>
        <v>6680.357</v>
      </c>
    </row>
    <row r="224" spans="1:4" ht="15">
      <c r="A224" s="9" t="s">
        <v>202</v>
      </c>
      <c r="B224" s="53" t="s">
        <v>471</v>
      </c>
      <c r="C224" s="66">
        <v>400</v>
      </c>
      <c r="D224" s="53">
        <v>6680.357</v>
      </c>
    </row>
    <row r="225" spans="1:4" ht="78" hidden="1">
      <c r="A225" s="9" t="s">
        <v>453</v>
      </c>
      <c r="B225" s="53" t="s">
        <v>455</v>
      </c>
      <c r="C225" s="58"/>
      <c r="D225" s="53">
        <f>D226</f>
        <v>0</v>
      </c>
    </row>
    <row r="226" spans="1:4" ht="15" hidden="1">
      <c r="A226" s="9" t="s">
        <v>154</v>
      </c>
      <c r="B226" s="53" t="s">
        <v>455</v>
      </c>
      <c r="C226" s="58" t="s">
        <v>155</v>
      </c>
      <c r="D226" s="53"/>
    </row>
    <row r="227" spans="1:4" ht="46.5">
      <c r="A227" s="9" t="s">
        <v>328</v>
      </c>
      <c r="B227" s="53" t="s">
        <v>329</v>
      </c>
      <c r="C227" s="58"/>
      <c r="D227" s="53">
        <f>D228+D230+D232+D234+D236</f>
        <v>440.89924</v>
      </c>
    </row>
    <row r="228" spans="1:4" ht="46.5" hidden="1">
      <c r="A228" s="9" t="s">
        <v>146</v>
      </c>
      <c r="B228" s="53" t="s">
        <v>330</v>
      </c>
      <c r="C228" s="58"/>
      <c r="D228" s="53">
        <f>D229</f>
        <v>0</v>
      </c>
    </row>
    <row r="229" spans="1:4" ht="15" hidden="1">
      <c r="A229" s="9" t="s">
        <v>202</v>
      </c>
      <c r="B229" s="53" t="s">
        <v>330</v>
      </c>
      <c r="C229" s="58" t="s">
        <v>168</v>
      </c>
      <c r="D229" s="53"/>
    </row>
    <row r="230" spans="1:4" ht="62.25" hidden="1">
      <c r="A230" s="9" t="s">
        <v>222</v>
      </c>
      <c r="B230" s="53" t="s">
        <v>403</v>
      </c>
      <c r="C230" s="58"/>
      <c r="D230" s="53">
        <f>D231</f>
        <v>0</v>
      </c>
    </row>
    <row r="231" spans="1:4" ht="15" hidden="1">
      <c r="A231" s="9" t="s">
        <v>202</v>
      </c>
      <c r="B231" s="53" t="s">
        <v>403</v>
      </c>
      <c r="C231" s="58" t="s">
        <v>168</v>
      </c>
      <c r="D231" s="53"/>
    </row>
    <row r="232" spans="1:4" ht="62.25" hidden="1">
      <c r="A232" s="9" t="s">
        <v>182</v>
      </c>
      <c r="B232" s="53" t="s">
        <v>331</v>
      </c>
      <c r="C232" s="58"/>
      <c r="D232" s="53">
        <f>D233</f>
        <v>0</v>
      </c>
    </row>
    <row r="233" spans="1:4" ht="30.75" hidden="1">
      <c r="A233" s="9" t="s">
        <v>193</v>
      </c>
      <c r="B233" s="53" t="s">
        <v>331</v>
      </c>
      <c r="C233" s="58" t="s">
        <v>153</v>
      </c>
      <c r="D233" s="53"/>
    </row>
    <row r="234" spans="1:4" ht="30.75">
      <c r="A234" s="9" t="s">
        <v>441</v>
      </c>
      <c r="B234" s="53" t="s">
        <v>440</v>
      </c>
      <c r="C234" s="58"/>
      <c r="D234" s="53">
        <f>D235</f>
        <v>440.89924</v>
      </c>
    </row>
    <row r="235" spans="1:4" ht="15">
      <c r="A235" s="9" t="s">
        <v>165</v>
      </c>
      <c r="B235" s="53" t="s">
        <v>440</v>
      </c>
      <c r="C235" s="58" t="s">
        <v>164</v>
      </c>
      <c r="D235" s="53">
        <v>440.89924</v>
      </c>
    </row>
    <row r="236" spans="1:4" s="1" customFormat="1" ht="54" customHeight="1" hidden="1">
      <c r="A236" s="9" t="s">
        <v>443</v>
      </c>
      <c r="B236" s="53" t="s">
        <v>442</v>
      </c>
      <c r="C236" s="58"/>
      <c r="D236" s="53">
        <f>D237</f>
        <v>0</v>
      </c>
    </row>
    <row r="237" spans="1:4" s="1" customFormat="1" ht="24.75" customHeight="1" hidden="1">
      <c r="A237" s="9" t="s">
        <v>165</v>
      </c>
      <c r="B237" s="53" t="s">
        <v>442</v>
      </c>
      <c r="C237" s="58" t="s">
        <v>164</v>
      </c>
      <c r="D237" s="53"/>
    </row>
    <row r="238" spans="1:4" s="1" customFormat="1" ht="39" customHeight="1">
      <c r="A238" s="9" t="s">
        <v>355</v>
      </c>
      <c r="B238" s="53" t="s">
        <v>356</v>
      </c>
      <c r="C238" s="58"/>
      <c r="D238" s="53">
        <f>D239+D241+D243</f>
        <v>532.84</v>
      </c>
    </row>
    <row r="239" spans="1:4" ht="39.75" customHeight="1" hidden="1">
      <c r="A239" s="9" t="s">
        <v>62</v>
      </c>
      <c r="B239" s="53" t="s">
        <v>358</v>
      </c>
      <c r="C239" s="58"/>
      <c r="D239" s="53">
        <f>D240</f>
        <v>0</v>
      </c>
    </row>
    <row r="240" spans="1:4" ht="30.75" hidden="1">
      <c r="A240" s="9" t="s">
        <v>193</v>
      </c>
      <c r="B240" s="53" t="s">
        <v>358</v>
      </c>
      <c r="C240" s="58" t="s">
        <v>153</v>
      </c>
      <c r="D240" s="53"/>
    </row>
    <row r="241" spans="1:4" ht="30.75">
      <c r="A241" s="9" t="s">
        <v>28</v>
      </c>
      <c r="B241" s="53" t="s">
        <v>359</v>
      </c>
      <c r="C241" s="58"/>
      <c r="D241" s="53">
        <f>D242</f>
        <v>532.84</v>
      </c>
    </row>
    <row r="242" spans="1:4" ht="30.75">
      <c r="A242" s="9" t="s">
        <v>193</v>
      </c>
      <c r="B242" s="53" t="s">
        <v>359</v>
      </c>
      <c r="C242" s="58" t="s">
        <v>153</v>
      </c>
      <c r="D242" s="53">
        <v>532.84</v>
      </c>
    </row>
    <row r="243" spans="1:4" ht="15" hidden="1">
      <c r="A243" s="9" t="s">
        <v>143</v>
      </c>
      <c r="B243" s="53" t="s">
        <v>360</v>
      </c>
      <c r="C243" s="58"/>
      <c r="D243" s="53">
        <f>D244</f>
        <v>0</v>
      </c>
    </row>
    <row r="244" spans="1:4" ht="30.75" hidden="1">
      <c r="A244" s="9" t="s">
        <v>193</v>
      </c>
      <c r="B244" s="53" t="s">
        <v>360</v>
      </c>
      <c r="C244" s="58" t="s">
        <v>153</v>
      </c>
      <c r="D244" s="53"/>
    </row>
    <row r="245" spans="1:4" s="1" customFormat="1" ht="30.75">
      <c r="A245" s="9" t="s">
        <v>357</v>
      </c>
      <c r="B245" s="53" t="s">
        <v>361</v>
      </c>
      <c r="C245" s="58"/>
      <c r="D245" s="53">
        <f>D246+D248+D250</f>
        <v>529.9229</v>
      </c>
    </row>
    <row r="246" spans="1:4" ht="28.5" customHeight="1">
      <c r="A246" s="9" t="s">
        <v>447</v>
      </c>
      <c r="B246" s="53" t="s">
        <v>448</v>
      </c>
      <c r="C246" s="58"/>
      <c r="D246" s="53">
        <f>D247</f>
        <v>529.9229</v>
      </c>
    </row>
    <row r="247" spans="1:4" ht="39.75" customHeight="1">
      <c r="A247" s="9" t="s">
        <v>193</v>
      </c>
      <c r="B247" s="53" t="s">
        <v>448</v>
      </c>
      <c r="C247" s="58" t="s">
        <v>153</v>
      </c>
      <c r="D247" s="53">
        <v>529.9229</v>
      </c>
    </row>
    <row r="248" spans="1:4" ht="46.5" hidden="1">
      <c r="A248" s="9" t="s">
        <v>206</v>
      </c>
      <c r="B248" s="53" t="s">
        <v>362</v>
      </c>
      <c r="C248" s="58"/>
      <c r="D248" s="53">
        <f>D249</f>
        <v>0</v>
      </c>
    </row>
    <row r="249" spans="1:4" ht="18" customHeight="1" hidden="1">
      <c r="A249" s="9" t="s">
        <v>193</v>
      </c>
      <c r="B249" s="53" t="s">
        <v>362</v>
      </c>
      <c r="C249" s="58" t="s">
        <v>153</v>
      </c>
      <c r="D249" s="53"/>
    </row>
    <row r="250" spans="1:4" ht="46.5" hidden="1">
      <c r="A250" s="9" t="s">
        <v>452</v>
      </c>
      <c r="B250" s="53" t="s">
        <v>451</v>
      </c>
      <c r="C250" s="58"/>
      <c r="D250" s="53">
        <f>D251</f>
        <v>0</v>
      </c>
    </row>
    <row r="251" spans="1:4" ht="21" customHeight="1" hidden="1">
      <c r="A251" s="9" t="s">
        <v>193</v>
      </c>
      <c r="B251" s="53" t="s">
        <v>451</v>
      </c>
      <c r="C251" s="58" t="s">
        <v>153</v>
      </c>
      <c r="D251" s="53"/>
    </row>
    <row r="252" spans="1:4" s="1" customFormat="1" ht="33" customHeight="1">
      <c r="A252" s="6" t="s">
        <v>75</v>
      </c>
      <c r="B252" s="62" t="s">
        <v>332</v>
      </c>
      <c r="C252" s="63"/>
      <c r="D252" s="62">
        <f>D253+D259</f>
        <v>4943.26625</v>
      </c>
    </row>
    <row r="253" spans="1:4" s="1" customFormat="1" ht="24" customHeight="1">
      <c r="A253" s="9" t="s">
        <v>333</v>
      </c>
      <c r="B253" s="53" t="s">
        <v>334</v>
      </c>
      <c r="C253" s="58"/>
      <c r="D253" s="53">
        <f>D254+D257</f>
        <v>4943.26625</v>
      </c>
    </row>
    <row r="254" spans="1:4" ht="15">
      <c r="A254" s="9" t="s">
        <v>38</v>
      </c>
      <c r="B254" s="53" t="s">
        <v>335</v>
      </c>
      <c r="C254" s="58"/>
      <c r="D254" s="53">
        <f>D255+D256</f>
        <v>4943.26625</v>
      </c>
    </row>
    <row r="255" spans="1:4" ht="29.25" customHeight="1">
      <c r="A255" s="9" t="s">
        <v>193</v>
      </c>
      <c r="B255" s="53" t="s">
        <v>335</v>
      </c>
      <c r="C255" s="58" t="s">
        <v>153</v>
      </c>
      <c r="D255" s="53">
        <v>4943.26625</v>
      </c>
    </row>
    <row r="256" spans="1:4" ht="15" hidden="1">
      <c r="A256" s="9" t="s">
        <v>2</v>
      </c>
      <c r="B256" s="53" t="s">
        <v>335</v>
      </c>
      <c r="C256" s="58" t="s">
        <v>163</v>
      </c>
      <c r="D256" s="53"/>
    </row>
    <row r="257" spans="1:4" ht="46.5" hidden="1">
      <c r="A257" s="9" t="s">
        <v>462</v>
      </c>
      <c r="B257" s="53" t="s">
        <v>461</v>
      </c>
      <c r="C257" s="58"/>
      <c r="D257" s="53">
        <f>D258</f>
        <v>0</v>
      </c>
    </row>
    <row r="258" spans="1:4" ht="30.75" hidden="1">
      <c r="A258" s="9" t="s">
        <v>193</v>
      </c>
      <c r="B258" s="53" t="s">
        <v>461</v>
      </c>
      <c r="C258" s="58" t="s">
        <v>153</v>
      </c>
      <c r="D258" s="53"/>
    </row>
    <row r="259" spans="1:4" ht="30.75" hidden="1">
      <c r="A259" s="9" t="s">
        <v>336</v>
      </c>
      <c r="B259" s="53" t="s">
        <v>337</v>
      </c>
      <c r="C259" s="58"/>
      <c r="D259" s="53">
        <f>D260</f>
        <v>0</v>
      </c>
    </row>
    <row r="260" spans="1:4" ht="15" hidden="1">
      <c r="A260" s="9" t="s">
        <v>172</v>
      </c>
      <c r="B260" s="53" t="s">
        <v>338</v>
      </c>
      <c r="C260" s="64"/>
      <c r="D260" s="53">
        <f>D261</f>
        <v>0</v>
      </c>
    </row>
    <row r="261" spans="1:4" ht="15" hidden="1">
      <c r="A261" s="9" t="s">
        <v>154</v>
      </c>
      <c r="B261" s="53" t="s">
        <v>338</v>
      </c>
      <c r="C261" s="58" t="s">
        <v>155</v>
      </c>
      <c r="D261" s="53"/>
    </row>
    <row r="262" spans="1:4" s="1" customFormat="1" ht="30.75" hidden="1">
      <c r="A262" s="3" t="s">
        <v>339</v>
      </c>
      <c r="B262" s="56" t="s">
        <v>340</v>
      </c>
      <c r="C262" s="65"/>
      <c r="D262" s="56">
        <v>0</v>
      </c>
    </row>
    <row r="263" spans="1:4" s="1" customFormat="1" ht="46.5" hidden="1">
      <c r="A263" s="6" t="s">
        <v>341</v>
      </c>
      <c r="B263" s="62" t="s">
        <v>342</v>
      </c>
      <c r="C263" s="63"/>
      <c r="D263" s="62">
        <f>D264+D267+D272</f>
        <v>0</v>
      </c>
    </row>
    <row r="264" spans="1:4" s="1" customFormat="1" ht="46.5" hidden="1">
      <c r="A264" s="9" t="s">
        <v>370</v>
      </c>
      <c r="B264" s="53" t="s">
        <v>343</v>
      </c>
      <c r="C264" s="58"/>
      <c r="D264" s="53">
        <f>D265</f>
        <v>0</v>
      </c>
    </row>
    <row r="265" spans="1:4" ht="15" hidden="1">
      <c r="A265" s="9" t="s">
        <v>92</v>
      </c>
      <c r="B265" s="53" t="s">
        <v>344</v>
      </c>
      <c r="C265" s="58"/>
      <c r="D265" s="53">
        <f>D266</f>
        <v>0</v>
      </c>
    </row>
    <row r="266" spans="1:4" ht="15" hidden="1">
      <c r="A266" s="9" t="s">
        <v>154</v>
      </c>
      <c r="B266" s="53" t="s">
        <v>344</v>
      </c>
      <c r="C266" s="58" t="s">
        <v>155</v>
      </c>
      <c r="D266" s="53"/>
    </row>
    <row r="267" spans="1:4" ht="46.5" hidden="1">
      <c r="A267" s="9" t="s">
        <v>371</v>
      </c>
      <c r="B267" s="53" t="s">
        <v>345</v>
      </c>
      <c r="C267" s="58"/>
      <c r="D267" s="53">
        <f>D268</f>
        <v>0</v>
      </c>
    </row>
    <row r="268" spans="1:4" ht="15" hidden="1">
      <c r="A268" s="9" t="s">
        <v>39</v>
      </c>
      <c r="B268" s="53" t="s">
        <v>346</v>
      </c>
      <c r="C268" s="58"/>
      <c r="D268" s="53">
        <f>D269+D270+D271</f>
        <v>0</v>
      </c>
    </row>
    <row r="269" spans="1:4" ht="46.5" hidden="1">
      <c r="A269" s="9" t="s">
        <v>151</v>
      </c>
      <c r="B269" s="53" t="s">
        <v>346</v>
      </c>
      <c r="C269" s="58" t="s">
        <v>152</v>
      </c>
      <c r="D269" s="53"/>
    </row>
    <row r="270" spans="1:4" ht="15" customHeight="1" hidden="1">
      <c r="A270" s="9" t="s">
        <v>193</v>
      </c>
      <c r="B270" s="53" t="s">
        <v>346</v>
      </c>
      <c r="C270" s="58" t="s">
        <v>153</v>
      </c>
      <c r="D270" s="53"/>
    </row>
    <row r="271" spans="1:4" ht="15" hidden="1">
      <c r="A271" s="9" t="s">
        <v>154</v>
      </c>
      <c r="B271" s="53" t="s">
        <v>346</v>
      </c>
      <c r="C271" s="58" t="s">
        <v>155</v>
      </c>
      <c r="D271" s="53"/>
    </row>
    <row r="272" spans="1:4" ht="30.75" hidden="1">
      <c r="A272" s="9" t="s">
        <v>412</v>
      </c>
      <c r="B272" s="53" t="s">
        <v>413</v>
      </c>
      <c r="C272" s="58"/>
      <c r="D272" s="53">
        <f>D273</f>
        <v>0</v>
      </c>
    </row>
    <row r="273" spans="1:4" ht="30.75" hidden="1">
      <c r="A273" s="9" t="s">
        <v>438</v>
      </c>
      <c r="B273" s="53" t="s">
        <v>414</v>
      </c>
      <c r="C273" s="58"/>
      <c r="D273" s="53">
        <f>D274</f>
        <v>0</v>
      </c>
    </row>
    <row r="274" spans="1:4" ht="24" customHeight="1" hidden="1">
      <c r="A274" s="9" t="s">
        <v>193</v>
      </c>
      <c r="B274" s="53" t="s">
        <v>414</v>
      </c>
      <c r="C274" s="58" t="s">
        <v>153</v>
      </c>
      <c r="D274" s="53"/>
    </row>
    <row r="275" spans="1:4" ht="30.75" hidden="1">
      <c r="A275" s="6" t="s">
        <v>347</v>
      </c>
      <c r="B275" s="62" t="s">
        <v>348</v>
      </c>
      <c r="C275" s="63"/>
      <c r="D275" s="62">
        <f>D276+D279+D280</f>
        <v>0</v>
      </c>
    </row>
    <row r="276" spans="1:4" ht="46.5" hidden="1">
      <c r="A276" s="9" t="s">
        <v>372</v>
      </c>
      <c r="B276" s="53" t="s">
        <v>349</v>
      </c>
      <c r="C276" s="57"/>
      <c r="D276" s="53">
        <f>D277</f>
        <v>0</v>
      </c>
    </row>
    <row r="277" spans="1:4" ht="15" hidden="1">
      <c r="A277" s="9" t="s">
        <v>39</v>
      </c>
      <c r="B277" s="53" t="s">
        <v>350</v>
      </c>
      <c r="C277" s="58"/>
      <c r="D277" s="53">
        <f>D278</f>
        <v>0</v>
      </c>
    </row>
    <row r="278" spans="1:4" ht="18" customHeight="1" hidden="1">
      <c r="A278" s="9" t="s">
        <v>193</v>
      </c>
      <c r="B278" s="53" t="s">
        <v>350</v>
      </c>
      <c r="C278" s="58" t="s">
        <v>153</v>
      </c>
      <c r="D278" s="53"/>
    </row>
    <row r="279" spans="1:4" ht="30.75" hidden="1">
      <c r="A279" s="9" t="s">
        <v>373</v>
      </c>
      <c r="B279" s="53" t="s">
        <v>351</v>
      </c>
      <c r="C279" s="58"/>
      <c r="D279" s="53">
        <v>0</v>
      </c>
    </row>
    <row r="280" spans="1:4" ht="30.75" hidden="1">
      <c r="A280" s="9" t="s">
        <v>352</v>
      </c>
      <c r="B280" s="53" t="s">
        <v>354</v>
      </c>
      <c r="C280" s="58"/>
      <c r="D280" s="53">
        <f>D281</f>
        <v>0</v>
      </c>
    </row>
    <row r="281" spans="1:4" ht="15" hidden="1">
      <c r="A281" s="9" t="s">
        <v>48</v>
      </c>
      <c r="B281" s="53" t="s">
        <v>353</v>
      </c>
      <c r="C281" s="58"/>
      <c r="D281" s="53">
        <f>D282</f>
        <v>0</v>
      </c>
    </row>
    <row r="282" spans="1:4" ht="30.75" hidden="1">
      <c r="A282" s="9" t="s">
        <v>160</v>
      </c>
      <c r="B282" s="53" t="s">
        <v>353</v>
      </c>
      <c r="C282" s="58" t="s">
        <v>161</v>
      </c>
      <c r="D282" s="53"/>
    </row>
    <row r="283" spans="1:4" ht="15">
      <c r="A283" s="3" t="s">
        <v>223</v>
      </c>
      <c r="B283" s="56"/>
      <c r="C283" s="56"/>
      <c r="D283" s="56">
        <f>D12+D86+D100+D112+D122+D126+D154+D175+D202+D252+D262+D263+D275</f>
        <v>19142.89174</v>
      </c>
    </row>
    <row r="284" spans="1:4" s="25" customFormat="1" ht="21" customHeight="1">
      <c r="A284" s="88" t="s">
        <v>24</v>
      </c>
      <c r="B284" s="88"/>
      <c r="C284" s="88"/>
      <c r="D284" s="88"/>
    </row>
    <row r="285" ht="15">
      <c r="D285" s="58"/>
    </row>
    <row r="286" ht="15">
      <c r="D286" s="58"/>
    </row>
    <row r="287" ht="15">
      <c r="D287" s="58"/>
    </row>
    <row r="288" ht="15">
      <c r="D288" s="58"/>
    </row>
    <row r="289" ht="15">
      <c r="D289" s="58"/>
    </row>
    <row r="290" ht="15">
      <c r="D290" s="58"/>
    </row>
    <row r="291" ht="15">
      <c r="D291" s="58"/>
    </row>
    <row r="292" ht="15">
      <c r="D292" s="58"/>
    </row>
    <row r="293" ht="15">
      <c r="D293" s="58"/>
    </row>
    <row r="294" ht="15">
      <c r="D294" s="58"/>
    </row>
    <row r="295" ht="15">
      <c r="D295" s="58"/>
    </row>
    <row r="296" ht="15">
      <c r="D296" s="58"/>
    </row>
    <row r="297" ht="15">
      <c r="D297" s="58"/>
    </row>
    <row r="298" ht="15">
      <c r="D298" s="58"/>
    </row>
    <row r="299" ht="15">
      <c r="D299" s="58"/>
    </row>
    <row r="300" ht="15">
      <c r="D300" s="58"/>
    </row>
    <row r="301" ht="15">
      <c r="D301" s="58"/>
    </row>
    <row r="302" ht="15">
      <c r="D302" s="58"/>
    </row>
    <row r="303" ht="15">
      <c r="D303" s="58"/>
    </row>
    <row r="304" ht="15">
      <c r="D304" s="58"/>
    </row>
    <row r="305" ht="15">
      <c r="D305" s="58"/>
    </row>
    <row r="306" ht="15">
      <c r="D306" s="58"/>
    </row>
    <row r="307" ht="15">
      <c r="D307" s="58"/>
    </row>
    <row r="308" ht="15">
      <c r="D308" s="58"/>
    </row>
    <row r="309" ht="15">
      <c r="D309" s="58"/>
    </row>
    <row r="310" ht="15">
      <c r="D310" s="58"/>
    </row>
    <row r="311" ht="15">
      <c r="D311" s="58"/>
    </row>
    <row r="312" ht="15">
      <c r="D312" s="58"/>
    </row>
    <row r="313" ht="15">
      <c r="D313" s="58"/>
    </row>
    <row r="314" ht="15">
      <c r="D314" s="58"/>
    </row>
    <row r="315" ht="15">
      <c r="D315" s="58"/>
    </row>
    <row r="316" ht="15">
      <c r="D316" s="58"/>
    </row>
    <row r="317" ht="15">
      <c r="D317" s="58"/>
    </row>
    <row r="318" ht="15">
      <c r="D318" s="58"/>
    </row>
    <row r="319" ht="15">
      <c r="D319" s="58"/>
    </row>
    <row r="320" ht="15">
      <c r="D320" s="58"/>
    </row>
    <row r="321" ht="15">
      <c r="D321" s="58"/>
    </row>
    <row r="322" ht="15">
      <c r="D322" s="58"/>
    </row>
    <row r="323" ht="15">
      <c r="D323" s="58"/>
    </row>
    <row r="324" ht="15">
      <c r="D324" s="58"/>
    </row>
    <row r="325" ht="15">
      <c r="D325" s="58"/>
    </row>
    <row r="326" ht="15">
      <c r="D326" s="58"/>
    </row>
    <row r="327" ht="15">
      <c r="D327" s="58"/>
    </row>
    <row r="328" ht="15">
      <c r="D328" s="58"/>
    </row>
    <row r="329" ht="15">
      <c r="D329" s="58"/>
    </row>
    <row r="330" ht="15">
      <c r="D330" s="58"/>
    </row>
    <row r="331" ht="15">
      <c r="D331" s="58"/>
    </row>
    <row r="332" ht="15">
      <c r="D332" s="58"/>
    </row>
    <row r="333" ht="15">
      <c r="D333" s="58"/>
    </row>
    <row r="334" ht="15">
      <c r="D334" s="58"/>
    </row>
    <row r="335" ht="15">
      <c r="D335" s="58"/>
    </row>
    <row r="336" ht="15">
      <c r="D336" s="58"/>
    </row>
    <row r="337" ht="15">
      <c r="D337" s="58"/>
    </row>
    <row r="338" ht="15">
      <c r="D338" s="58"/>
    </row>
    <row r="339" ht="15">
      <c r="D339" s="58"/>
    </row>
    <row r="340" ht="15">
      <c r="D340" s="58"/>
    </row>
    <row r="341" ht="15">
      <c r="D341" s="58"/>
    </row>
    <row r="342" ht="15">
      <c r="D342" s="58"/>
    </row>
    <row r="343" ht="15">
      <c r="D343" s="58"/>
    </row>
    <row r="344" ht="15">
      <c r="D344" s="58"/>
    </row>
    <row r="345" ht="15">
      <c r="D345" s="58"/>
    </row>
    <row r="346" ht="15">
      <c r="D346" s="58"/>
    </row>
    <row r="347" ht="15">
      <c r="D347" s="58"/>
    </row>
    <row r="348" ht="15">
      <c r="D348" s="58"/>
    </row>
    <row r="349" ht="15">
      <c r="D349" s="58"/>
    </row>
    <row r="350" ht="15">
      <c r="D350" s="58"/>
    </row>
    <row r="351" ht="15">
      <c r="D351" s="58"/>
    </row>
    <row r="352" ht="15">
      <c r="D352" s="58"/>
    </row>
    <row r="353" ht="15">
      <c r="D353" s="58"/>
    </row>
    <row r="354" ht="15">
      <c r="D354" s="58"/>
    </row>
    <row r="355" ht="15">
      <c r="D355" s="58"/>
    </row>
    <row r="356" ht="15">
      <c r="D356" s="58"/>
    </row>
    <row r="357" ht="15">
      <c r="D357" s="58"/>
    </row>
    <row r="358" ht="15">
      <c r="D358" s="58"/>
    </row>
    <row r="359" ht="15">
      <c r="D359" s="58"/>
    </row>
    <row r="360" ht="15">
      <c r="D360" s="58"/>
    </row>
    <row r="361" ht="15">
      <c r="D361" s="58"/>
    </row>
    <row r="362" ht="15">
      <c r="D362" s="58"/>
    </row>
    <row r="363" ht="15">
      <c r="D363" s="58"/>
    </row>
    <row r="364" ht="15">
      <c r="D364" s="58"/>
    </row>
    <row r="365" ht="15">
      <c r="D365" s="58"/>
    </row>
    <row r="366" ht="15">
      <c r="D366" s="58"/>
    </row>
    <row r="367" ht="15">
      <c r="D367" s="58"/>
    </row>
    <row r="368" ht="15">
      <c r="D368" s="58"/>
    </row>
    <row r="369" ht="15">
      <c r="D369" s="58"/>
    </row>
    <row r="370" ht="15">
      <c r="D370" s="58"/>
    </row>
    <row r="371" ht="15">
      <c r="D371" s="58"/>
    </row>
    <row r="372" ht="15">
      <c r="D372" s="58"/>
    </row>
    <row r="373" ht="15">
      <c r="D373" s="58"/>
    </row>
    <row r="374" ht="15">
      <c r="D374" s="58"/>
    </row>
    <row r="375" ht="15">
      <c r="D375" s="58"/>
    </row>
    <row r="376" ht="15">
      <c r="D376" s="58"/>
    </row>
    <row r="377" ht="15">
      <c r="D377" s="58"/>
    </row>
    <row r="378" ht="15">
      <c r="D378" s="58"/>
    </row>
    <row r="379" ht="15">
      <c r="D379" s="58"/>
    </row>
    <row r="380" ht="15">
      <c r="D380" s="58"/>
    </row>
    <row r="381" ht="15">
      <c r="D381" s="58"/>
    </row>
    <row r="382" ht="15">
      <c r="D382" s="58"/>
    </row>
    <row r="383" ht="15">
      <c r="D383" s="58"/>
    </row>
    <row r="384" ht="15">
      <c r="D384" s="58"/>
    </row>
    <row r="385" ht="15">
      <c r="D385" s="58"/>
    </row>
    <row r="386" ht="15">
      <c r="D386" s="58"/>
    </row>
    <row r="387" ht="15">
      <c r="D387" s="58"/>
    </row>
    <row r="388" ht="15">
      <c r="D388" s="58"/>
    </row>
    <row r="389" ht="15">
      <c r="D389" s="58"/>
    </row>
    <row r="390" ht="15">
      <c r="D390" s="58"/>
    </row>
    <row r="391" ht="15">
      <c r="D391" s="58"/>
    </row>
    <row r="392" ht="15">
      <c r="D392" s="58"/>
    </row>
    <row r="393" ht="15">
      <c r="D393" s="58"/>
    </row>
    <row r="394" ht="15">
      <c r="D394" s="58"/>
    </row>
    <row r="395" ht="15">
      <c r="D395" s="58"/>
    </row>
    <row r="396" ht="15">
      <c r="D396" s="58"/>
    </row>
    <row r="397" ht="15">
      <c r="D397" s="58"/>
    </row>
    <row r="398" ht="15">
      <c r="D398" s="58"/>
    </row>
    <row r="399" ht="15">
      <c r="D399" s="58"/>
    </row>
    <row r="400" ht="15">
      <c r="D400" s="58"/>
    </row>
    <row r="401" ht="15">
      <c r="D401" s="58"/>
    </row>
    <row r="402" ht="15">
      <c r="D402" s="58"/>
    </row>
    <row r="403" ht="15">
      <c r="D403" s="58"/>
    </row>
    <row r="404" ht="15">
      <c r="D404" s="58"/>
    </row>
    <row r="405" ht="15">
      <c r="D405" s="58"/>
    </row>
    <row r="406" ht="15">
      <c r="D406" s="58"/>
    </row>
    <row r="407" ht="15">
      <c r="D407" s="58"/>
    </row>
    <row r="408" ht="15">
      <c r="D408" s="58"/>
    </row>
    <row r="409" ht="15">
      <c r="D409" s="58"/>
    </row>
    <row r="410" ht="15">
      <c r="D410" s="58"/>
    </row>
    <row r="411" ht="15">
      <c r="D411" s="58"/>
    </row>
    <row r="412" ht="15">
      <c r="D412" s="58"/>
    </row>
    <row r="413" ht="15">
      <c r="D413" s="58"/>
    </row>
    <row r="414" ht="15">
      <c r="D414" s="58"/>
    </row>
    <row r="415" ht="15">
      <c r="D415" s="58"/>
    </row>
    <row r="416" ht="15">
      <c r="D416" s="58"/>
    </row>
    <row r="417" ht="15">
      <c r="D417" s="58"/>
    </row>
    <row r="418" ht="15">
      <c r="D418" s="58"/>
    </row>
    <row r="419" ht="15">
      <c r="D419" s="58"/>
    </row>
    <row r="420" ht="15">
      <c r="D420" s="58"/>
    </row>
    <row r="421" ht="15">
      <c r="D421" s="58"/>
    </row>
    <row r="422" ht="15">
      <c r="D422" s="58"/>
    </row>
    <row r="423" ht="15">
      <c r="D423" s="58"/>
    </row>
    <row r="424" ht="15">
      <c r="D424" s="58"/>
    </row>
    <row r="425" ht="15">
      <c r="D425" s="58"/>
    </row>
    <row r="426" ht="15">
      <c r="D426" s="58"/>
    </row>
    <row r="427" ht="15">
      <c r="D427" s="58"/>
    </row>
    <row r="428" ht="15">
      <c r="D428" s="58"/>
    </row>
    <row r="429" ht="15">
      <c r="D429" s="58"/>
    </row>
    <row r="430" ht="15">
      <c r="D430" s="58"/>
    </row>
    <row r="431" ht="15">
      <c r="D431" s="58"/>
    </row>
    <row r="432" ht="15">
      <c r="D432" s="58"/>
    </row>
    <row r="433" ht="15">
      <c r="D433" s="58"/>
    </row>
    <row r="434" ht="15">
      <c r="D434" s="58"/>
    </row>
    <row r="435" ht="15">
      <c r="D435" s="58"/>
    </row>
    <row r="436" ht="15">
      <c r="D436" s="58"/>
    </row>
    <row r="437" ht="15">
      <c r="D437" s="58"/>
    </row>
    <row r="438" ht="15">
      <c r="D438" s="58"/>
    </row>
    <row r="439" ht="15">
      <c r="D439" s="58"/>
    </row>
    <row r="440" ht="15">
      <c r="D440" s="58"/>
    </row>
    <row r="441" ht="15">
      <c r="D441" s="58"/>
    </row>
    <row r="442" ht="15">
      <c r="D442" s="58"/>
    </row>
    <row r="443" ht="15">
      <c r="D443" s="58"/>
    </row>
    <row r="444" ht="15">
      <c r="D444" s="58"/>
    </row>
    <row r="445" ht="15">
      <c r="D445" s="58"/>
    </row>
    <row r="446" ht="15">
      <c r="D446" s="58"/>
    </row>
    <row r="447" ht="15">
      <c r="D447" s="58"/>
    </row>
    <row r="448" ht="15">
      <c r="D448" s="58"/>
    </row>
    <row r="449" ht="15">
      <c r="D449" s="58"/>
    </row>
    <row r="450" ht="15">
      <c r="D450" s="58"/>
    </row>
    <row r="451" ht="15">
      <c r="D451" s="58"/>
    </row>
    <row r="452" ht="15">
      <c r="D452" s="58"/>
    </row>
    <row r="453" ht="15">
      <c r="D453" s="58"/>
    </row>
    <row r="454" ht="15">
      <c r="D454" s="58"/>
    </row>
    <row r="455" ht="15">
      <c r="D455" s="58"/>
    </row>
    <row r="456" ht="15">
      <c r="D456" s="58"/>
    </row>
    <row r="457" ht="15">
      <c r="D457" s="58"/>
    </row>
    <row r="458" ht="15">
      <c r="D458" s="58"/>
    </row>
    <row r="459" ht="15">
      <c r="D459" s="58"/>
    </row>
    <row r="460" ht="15">
      <c r="D460" s="58"/>
    </row>
    <row r="461" ht="15">
      <c r="D461" s="58"/>
    </row>
    <row r="462" ht="15">
      <c r="D462" s="58"/>
    </row>
    <row r="463" ht="15">
      <c r="D463" s="58"/>
    </row>
    <row r="464" ht="15">
      <c r="D464" s="58"/>
    </row>
    <row r="465" ht="15">
      <c r="D465" s="58"/>
    </row>
    <row r="466" ht="15">
      <c r="D466" s="58"/>
    </row>
    <row r="467" ht="15">
      <c r="D467" s="58"/>
    </row>
    <row r="468" ht="15">
      <c r="D468" s="58"/>
    </row>
    <row r="469" ht="15">
      <c r="D469" s="58"/>
    </row>
  </sheetData>
  <sheetProtection/>
  <mergeCells count="9">
    <mergeCell ref="A1:D1"/>
    <mergeCell ref="A2:D2"/>
    <mergeCell ref="A3:D3"/>
    <mergeCell ref="A4:D4"/>
    <mergeCell ref="A5:D5"/>
    <mergeCell ref="A284:D284"/>
    <mergeCell ref="A8:D8"/>
    <mergeCell ref="C9:D9"/>
    <mergeCell ref="A7:D7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F644"/>
  <sheetViews>
    <sheetView zoomScalePageLayoutView="0" workbookViewId="0" topLeftCell="A1">
      <selection activeCell="C6" sqref="C6"/>
    </sheetView>
  </sheetViews>
  <sheetFormatPr defaultColWidth="9.125" defaultRowHeight="12.75"/>
  <cols>
    <col min="1" max="1" width="82.875" style="5" customWidth="1"/>
    <col min="2" max="2" width="5.125" style="5" customWidth="1"/>
    <col min="3" max="3" width="6.125" style="43" customWidth="1"/>
    <col min="4" max="4" width="14.125" style="43" customWidth="1"/>
    <col min="5" max="5" width="5.00390625" style="43" customWidth="1"/>
    <col min="6" max="6" width="13.125" style="50" customWidth="1"/>
    <col min="7" max="16384" width="9.125" style="5" customWidth="1"/>
  </cols>
  <sheetData>
    <row r="1" spans="3:6" s="46" customFormat="1" ht="13.5">
      <c r="C1" s="85" t="s">
        <v>500</v>
      </c>
      <c r="D1" s="85"/>
      <c r="E1" s="85"/>
      <c r="F1" s="85"/>
    </row>
    <row r="2" spans="3:6" s="46" customFormat="1" ht="13.5">
      <c r="C2" s="85" t="s">
        <v>35</v>
      </c>
      <c r="D2" s="85"/>
      <c r="E2" s="85"/>
      <c r="F2" s="85"/>
    </row>
    <row r="3" spans="3:6" s="46" customFormat="1" ht="13.5">
      <c r="C3" s="85" t="s">
        <v>37</v>
      </c>
      <c r="D3" s="85"/>
      <c r="E3" s="85"/>
      <c r="F3" s="85"/>
    </row>
    <row r="4" spans="3:6" s="46" customFormat="1" ht="13.5">
      <c r="C4" s="85" t="s">
        <v>3</v>
      </c>
      <c r="D4" s="85"/>
      <c r="E4" s="85"/>
      <c r="F4" s="85"/>
    </row>
    <row r="5" spans="3:6" s="46" customFormat="1" ht="13.5">
      <c r="C5" s="86" t="s">
        <v>508</v>
      </c>
      <c r="D5" s="86"/>
      <c r="E5" s="86"/>
      <c r="F5" s="86"/>
    </row>
    <row r="7" spans="1:6" ht="15">
      <c r="A7" s="84" t="s">
        <v>501</v>
      </c>
      <c r="B7" s="84"/>
      <c r="C7" s="84"/>
      <c r="D7" s="84"/>
      <c r="E7" s="84"/>
      <c r="F7" s="84"/>
    </row>
    <row r="8" spans="1:6" ht="15">
      <c r="A8" s="84" t="s">
        <v>439</v>
      </c>
      <c r="B8" s="84"/>
      <c r="C8" s="84"/>
      <c r="D8" s="84"/>
      <c r="E8" s="84"/>
      <c r="F8" s="84"/>
    </row>
    <row r="9" spans="1:6" ht="15">
      <c r="A9" s="87" t="s">
        <v>502</v>
      </c>
      <c r="B9" s="87"/>
      <c r="C9" s="87"/>
      <c r="D9" s="87"/>
      <c r="E9" s="87"/>
      <c r="F9" s="87"/>
    </row>
    <row r="10" spans="5:6" ht="15">
      <c r="E10" s="83" t="s">
        <v>54</v>
      </c>
      <c r="F10" s="83"/>
    </row>
    <row r="11" spans="1:6" s="45" customFormat="1" ht="30.75">
      <c r="A11" s="24" t="s">
        <v>17</v>
      </c>
      <c r="B11" s="24" t="s">
        <v>114</v>
      </c>
      <c r="C11" s="24" t="s">
        <v>97</v>
      </c>
      <c r="D11" s="24" t="s">
        <v>98</v>
      </c>
      <c r="E11" s="24" t="s">
        <v>99</v>
      </c>
      <c r="F11" s="51" t="s">
        <v>4</v>
      </c>
    </row>
    <row r="12" spans="1:6" s="45" customFormat="1" ht="15">
      <c r="A12" s="24">
        <v>1</v>
      </c>
      <c r="B12" s="24">
        <v>2</v>
      </c>
      <c r="C12" s="29">
        <v>3</v>
      </c>
      <c r="D12" s="24">
        <v>4</v>
      </c>
      <c r="E12" s="24">
        <v>5</v>
      </c>
      <c r="F12" s="71">
        <v>6</v>
      </c>
    </row>
    <row r="13" spans="1:6" s="45" customFormat="1" ht="30.75">
      <c r="A13" s="31" t="s">
        <v>144</v>
      </c>
      <c r="B13" s="30">
        <v>706</v>
      </c>
      <c r="C13" s="44"/>
      <c r="D13" s="30"/>
      <c r="E13" s="44"/>
      <c r="F13" s="52">
        <f>F14+F70+F76+F91+F143+F179+F255+F267+F321+F332+F343</f>
        <v>19142.89174</v>
      </c>
    </row>
    <row r="14" spans="1:6" s="1" customFormat="1" ht="15">
      <c r="A14" s="26" t="s">
        <v>100</v>
      </c>
      <c r="B14" s="23">
        <v>706</v>
      </c>
      <c r="C14" s="10" t="s">
        <v>5</v>
      </c>
      <c r="D14" s="11"/>
      <c r="E14" s="10"/>
      <c r="F14" s="52">
        <f>F15+F22+F42+F47+F37</f>
        <v>532.84</v>
      </c>
    </row>
    <row r="15" spans="1:6" s="1" customFormat="1" ht="30.75" hidden="1">
      <c r="A15" s="9" t="s">
        <v>191</v>
      </c>
      <c r="B15" s="23">
        <v>706</v>
      </c>
      <c r="C15" s="4" t="s">
        <v>123</v>
      </c>
      <c r="D15" s="11"/>
      <c r="E15" s="10"/>
      <c r="F15" s="53">
        <f>F18</f>
        <v>0</v>
      </c>
    </row>
    <row r="16" spans="1:6" s="1" customFormat="1" ht="30.75" hidden="1">
      <c r="A16" s="9" t="s">
        <v>76</v>
      </c>
      <c r="B16" s="23">
        <v>706</v>
      </c>
      <c r="C16" s="4" t="s">
        <v>123</v>
      </c>
      <c r="D16" s="12" t="s">
        <v>297</v>
      </c>
      <c r="E16" s="10"/>
      <c r="F16" s="53">
        <f>F17</f>
        <v>0</v>
      </c>
    </row>
    <row r="17" spans="1:6" s="1" customFormat="1" ht="30.75" hidden="1">
      <c r="A17" s="9" t="s">
        <v>298</v>
      </c>
      <c r="B17" s="23">
        <v>706</v>
      </c>
      <c r="C17" s="4" t="s">
        <v>123</v>
      </c>
      <c r="D17" s="12" t="s">
        <v>299</v>
      </c>
      <c r="E17" s="10"/>
      <c r="F17" s="53">
        <f>F18</f>
        <v>0</v>
      </c>
    </row>
    <row r="18" spans="1:6" s="1" customFormat="1" ht="15" hidden="1">
      <c r="A18" s="9" t="s">
        <v>192</v>
      </c>
      <c r="B18" s="23">
        <v>706</v>
      </c>
      <c r="C18" s="4" t="s">
        <v>123</v>
      </c>
      <c r="D18" s="12" t="s">
        <v>300</v>
      </c>
      <c r="E18" s="4"/>
      <c r="F18" s="53">
        <f>F19+F20+F21</f>
        <v>0</v>
      </c>
    </row>
    <row r="19" spans="1:6" s="1" customFormat="1" ht="46.5" hidden="1">
      <c r="A19" s="9" t="s">
        <v>151</v>
      </c>
      <c r="B19" s="23">
        <v>706</v>
      </c>
      <c r="C19" s="4" t="s">
        <v>123</v>
      </c>
      <c r="D19" s="12" t="s">
        <v>300</v>
      </c>
      <c r="E19" s="4" t="s">
        <v>152</v>
      </c>
      <c r="F19" s="53"/>
    </row>
    <row r="20" spans="1:6" s="1" customFormat="1" ht="30.75" hidden="1">
      <c r="A20" s="9" t="s">
        <v>193</v>
      </c>
      <c r="B20" s="23">
        <v>706</v>
      </c>
      <c r="C20" s="4" t="s">
        <v>123</v>
      </c>
      <c r="D20" s="12" t="s">
        <v>300</v>
      </c>
      <c r="E20" s="4" t="s">
        <v>153</v>
      </c>
      <c r="F20" s="53"/>
    </row>
    <row r="21" spans="1:6" s="1" customFormat="1" ht="15" hidden="1">
      <c r="A21" s="9" t="s">
        <v>154</v>
      </c>
      <c r="B21" s="23">
        <v>706</v>
      </c>
      <c r="C21" s="4" t="s">
        <v>123</v>
      </c>
      <c r="D21" s="12" t="s">
        <v>300</v>
      </c>
      <c r="E21" s="4" t="s">
        <v>155</v>
      </c>
      <c r="F21" s="53"/>
    </row>
    <row r="22" spans="1:6" ht="46.5" hidden="1">
      <c r="A22" s="9" t="s">
        <v>44</v>
      </c>
      <c r="B22" s="23">
        <v>706</v>
      </c>
      <c r="C22" s="4" t="s">
        <v>101</v>
      </c>
      <c r="D22" s="12"/>
      <c r="E22" s="4"/>
      <c r="F22" s="53">
        <f>F23+F29</f>
        <v>0</v>
      </c>
    </row>
    <row r="23" spans="1:6" ht="46.5" hidden="1">
      <c r="A23" s="9" t="s">
        <v>73</v>
      </c>
      <c r="B23" s="23">
        <v>706</v>
      </c>
      <c r="C23" s="4" t="s">
        <v>101</v>
      </c>
      <c r="D23" s="12" t="s">
        <v>279</v>
      </c>
      <c r="E23" s="4"/>
      <c r="F23" s="53">
        <f>F24</f>
        <v>0</v>
      </c>
    </row>
    <row r="24" spans="1:6" ht="62.25" hidden="1">
      <c r="A24" s="9" t="s">
        <v>366</v>
      </c>
      <c r="B24" s="23">
        <v>706</v>
      </c>
      <c r="C24" s="4" t="s">
        <v>101</v>
      </c>
      <c r="D24" s="12" t="s">
        <v>280</v>
      </c>
      <c r="E24" s="4"/>
      <c r="F24" s="53">
        <f>F25</f>
        <v>0</v>
      </c>
    </row>
    <row r="25" spans="1:6" ht="15" hidden="1">
      <c r="A25" s="9" t="s">
        <v>192</v>
      </c>
      <c r="B25" s="23">
        <v>706</v>
      </c>
      <c r="C25" s="4" t="s">
        <v>101</v>
      </c>
      <c r="D25" s="12" t="s">
        <v>281</v>
      </c>
      <c r="E25" s="4"/>
      <c r="F25" s="53">
        <f>F26+F27+F28</f>
        <v>0</v>
      </c>
    </row>
    <row r="26" spans="1:6" ht="46.5" hidden="1">
      <c r="A26" s="9" t="s">
        <v>151</v>
      </c>
      <c r="B26" s="23">
        <v>706</v>
      </c>
      <c r="C26" s="4" t="s">
        <v>101</v>
      </c>
      <c r="D26" s="12" t="s">
        <v>281</v>
      </c>
      <c r="E26" s="4" t="s">
        <v>152</v>
      </c>
      <c r="F26" s="53"/>
    </row>
    <row r="27" spans="1:6" ht="30.75" hidden="1">
      <c r="A27" s="9" t="s">
        <v>193</v>
      </c>
      <c r="B27" s="23">
        <v>706</v>
      </c>
      <c r="C27" s="4" t="s">
        <v>101</v>
      </c>
      <c r="D27" s="12" t="s">
        <v>281</v>
      </c>
      <c r="E27" s="4" t="s">
        <v>153</v>
      </c>
      <c r="F27" s="53"/>
    </row>
    <row r="28" spans="1:6" ht="15" hidden="1">
      <c r="A28" s="9" t="s">
        <v>154</v>
      </c>
      <c r="B28" s="23">
        <v>706</v>
      </c>
      <c r="C28" s="4" t="s">
        <v>101</v>
      </c>
      <c r="D28" s="12" t="s">
        <v>281</v>
      </c>
      <c r="E28" s="4" t="s">
        <v>155</v>
      </c>
      <c r="F28" s="53"/>
    </row>
    <row r="29" spans="1:6" ht="30.75" hidden="1">
      <c r="A29" s="9" t="s">
        <v>76</v>
      </c>
      <c r="B29" s="23">
        <v>706</v>
      </c>
      <c r="C29" s="4" t="s">
        <v>101</v>
      </c>
      <c r="D29" s="12" t="s">
        <v>297</v>
      </c>
      <c r="E29" s="4"/>
      <c r="F29" s="53">
        <f>F30</f>
        <v>0</v>
      </c>
    </row>
    <row r="30" spans="1:6" ht="46.5" hidden="1">
      <c r="A30" s="9" t="s">
        <v>301</v>
      </c>
      <c r="B30" s="23">
        <v>706</v>
      </c>
      <c r="C30" s="4" t="s">
        <v>101</v>
      </c>
      <c r="D30" s="12" t="s">
        <v>302</v>
      </c>
      <c r="E30" s="4"/>
      <c r="F30" s="53">
        <f>F31+F35</f>
        <v>0</v>
      </c>
    </row>
    <row r="31" spans="1:6" ht="15" hidden="1">
      <c r="A31" s="9" t="s">
        <v>192</v>
      </c>
      <c r="B31" s="23">
        <v>706</v>
      </c>
      <c r="C31" s="4" t="s">
        <v>101</v>
      </c>
      <c r="D31" s="12" t="s">
        <v>303</v>
      </c>
      <c r="E31" s="4"/>
      <c r="F31" s="53">
        <f>F32+F33+F34</f>
        <v>0</v>
      </c>
    </row>
    <row r="32" spans="1:6" ht="46.5" hidden="1">
      <c r="A32" s="9" t="s">
        <v>151</v>
      </c>
      <c r="B32" s="23">
        <v>706</v>
      </c>
      <c r="C32" s="4" t="s">
        <v>101</v>
      </c>
      <c r="D32" s="12" t="s">
        <v>303</v>
      </c>
      <c r="E32" s="4" t="s">
        <v>152</v>
      </c>
      <c r="F32" s="53"/>
    </row>
    <row r="33" spans="1:6" ht="30.75" hidden="1">
      <c r="A33" s="9" t="s">
        <v>193</v>
      </c>
      <c r="B33" s="23">
        <v>706</v>
      </c>
      <c r="C33" s="4" t="s">
        <v>101</v>
      </c>
      <c r="D33" s="12" t="s">
        <v>303</v>
      </c>
      <c r="E33" s="4" t="s">
        <v>153</v>
      </c>
      <c r="F33" s="53"/>
    </row>
    <row r="34" spans="1:6" ht="15" hidden="1">
      <c r="A34" s="9" t="s">
        <v>154</v>
      </c>
      <c r="B34" s="23">
        <v>706</v>
      </c>
      <c r="C34" s="4" t="s">
        <v>101</v>
      </c>
      <c r="D34" s="12" t="s">
        <v>303</v>
      </c>
      <c r="E34" s="4" t="s">
        <v>155</v>
      </c>
      <c r="F34" s="53"/>
    </row>
    <row r="35" spans="1:6" ht="30.75" hidden="1">
      <c r="A35" s="9" t="s">
        <v>124</v>
      </c>
      <c r="B35" s="23">
        <v>706</v>
      </c>
      <c r="C35" s="4" t="s">
        <v>101</v>
      </c>
      <c r="D35" s="12" t="s">
        <v>304</v>
      </c>
      <c r="E35" s="4"/>
      <c r="F35" s="53">
        <f>F36</f>
        <v>0</v>
      </c>
    </row>
    <row r="36" spans="1:6" ht="46.5" hidden="1">
      <c r="A36" s="9" t="s">
        <v>151</v>
      </c>
      <c r="B36" s="23">
        <v>706</v>
      </c>
      <c r="C36" s="4" t="s">
        <v>101</v>
      </c>
      <c r="D36" s="12" t="s">
        <v>304</v>
      </c>
      <c r="E36" s="4" t="s">
        <v>152</v>
      </c>
      <c r="F36" s="53"/>
    </row>
    <row r="37" spans="1:6" ht="15" hidden="1">
      <c r="A37" s="9" t="s">
        <v>195</v>
      </c>
      <c r="B37" s="23">
        <v>706</v>
      </c>
      <c r="C37" s="4" t="s">
        <v>190</v>
      </c>
      <c r="D37" s="12"/>
      <c r="E37" s="4"/>
      <c r="F37" s="53">
        <f>F38</f>
        <v>0</v>
      </c>
    </row>
    <row r="38" spans="1:6" ht="30.75" hidden="1">
      <c r="A38" s="9" t="s">
        <v>76</v>
      </c>
      <c r="B38" s="23">
        <v>706</v>
      </c>
      <c r="C38" s="4" t="s">
        <v>190</v>
      </c>
      <c r="D38" s="12" t="s">
        <v>297</v>
      </c>
      <c r="E38" s="4"/>
      <c r="F38" s="53">
        <f>F39</f>
        <v>0</v>
      </c>
    </row>
    <row r="39" spans="1:6" ht="30.75" hidden="1">
      <c r="A39" s="9" t="s">
        <v>311</v>
      </c>
      <c r="B39" s="23">
        <v>706</v>
      </c>
      <c r="C39" s="4" t="s">
        <v>190</v>
      </c>
      <c r="D39" s="12" t="s">
        <v>312</v>
      </c>
      <c r="E39" s="4"/>
      <c r="F39" s="53">
        <f>F40</f>
        <v>0</v>
      </c>
    </row>
    <row r="40" spans="1:6" ht="15" hidden="1">
      <c r="A40" s="9" t="s">
        <v>196</v>
      </c>
      <c r="B40" s="23">
        <v>706</v>
      </c>
      <c r="C40" s="4" t="s">
        <v>190</v>
      </c>
      <c r="D40" s="12" t="s">
        <v>313</v>
      </c>
      <c r="E40" s="4"/>
      <c r="F40" s="53">
        <f>F41</f>
        <v>0</v>
      </c>
    </row>
    <row r="41" spans="1:6" ht="30.75" hidden="1">
      <c r="A41" s="9" t="s">
        <v>193</v>
      </c>
      <c r="B41" s="23">
        <v>706</v>
      </c>
      <c r="C41" s="4" t="s">
        <v>190</v>
      </c>
      <c r="D41" s="12" t="s">
        <v>313</v>
      </c>
      <c r="E41" s="4" t="s">
        <v>153</v>
      </c>
      <c r="F41" s="53"/>
    </row>
    <row r="42" spans="1:6" ht="15" hidden="1">
      <c r="A42" s="9" t="s">
        <v>15</v>
      </c>
      <c r="B42" s="23">
        <v>706</v>
      </c>
      <c r="C42" s="4" t="s">
        <v>78</v>
      </c>
      <c r="D42" s="12"/>
      <c r="E42" s="4"/>
      <c r="F42" s="53">
        <f>F43</f>
        <v>0</v>
      </c>
    </row>
    <row r="43" spans="1:6" ht="46.5" hidden="1">
      <c r="A43" s="9" t="s">
        <v>341</v>
      </c>
      <c r="B43" s="23">
        <v>706</v>
      </c>
      <c r="C43" s="4" t="s">
        <v>78</v>
      </c>
      <c r="D43" s="12" t="s">
        <v>342</v>
      </c>
      <c r="E43" s="4"/>
      <c r="F43" s="53">
        <f>F44</f>
        <v>0</v>
      </c>
    </row>
    <row r="44" spans="1:6" ht="46.5" hidden="1">
      <c r="A44" s="9" t="s">
        <v>370</v>
      </c>
      <c r="B44" s="23">
        <v>706</v>
      </c>
      <c r="C44" s="4" t="s">
        <v>78</v>
      </c>
      <c r="D44" s="12" t="s">
        <v>343</v>
      </c>
      <c r="E44" s="4"/>
      <c r="F44" s="53">
        <f>F45</f>
        <v>0</v>
      </c>
    </row>
    <row r="45" spans="1:6" ht="15" hidden="1">
      <c r="A45" s="9" t="s">
        <v>92</v>
      </c>
      <c r="B45" s="23">
        <v>706</v>
      </c>
      <c r="C45" s="4" t="s">
        <v>78</v>
      </c>
      <c r="D45" s="12" t="s">
        <v>344</v>
      </c>
      <c r="E45" s="4"/>
      <c r="F45" s="53">
        <f>F46</f>
        <v>0</v>
      </c>
    </row>
    <row r="46" spans="1:6" ht="15" hidden="1">
      <c r="A46" s="9" t="s">
        <v>154</v>
      </c>
      <c r="B46" s="23">
        <v>706</v>
      </c>
      <c r="C46" s="4" t="s">
        <v>78</v>
      </c>
      <c r="D46" s="12" t="s">
        <v>344</v>
      </c>
      <c r="E46" s="4" t="s">
        <v>155</v>
      </c>
      <c r="F46" s="53"/>
    </row>
    <row r="47" spans="1:6" ht="15">
      <c r="A47" s="9" t="s">
        <v>27</v>
      </c>
      <c r="B47" s="23">
        <v>706</v>
      </c>
      <c r="C47" s="4" t="s">
        <v>79</v>
      </c>
      <c r="D47" s="12"/>
      <c r="E47" s="4"/>
      <c r="F47" s="53">
        <f>F48+F64+F54</f>
        <v>532.84</v>
      </c>
    </row>
    <row r="48" spans="1:6" ht="46.5" hidden="1">
      <c r="A48" s="9" t="s">
        <v>30</v>
      </c>
      <c r="B48" s="23">
        <v>706</v>
      </c>
      <c r="C48" s="4" t="s">
        <v>79</v>
      </c>
      <c r="D48" s="12" t="s">
        <v>254</v>
      </c>
      <c r="E48" s="4"/>
      <c r="F48" s="53">
        <f>F49</f>
        <v>0</v>
      </c>
    </row>
    <row r="49" spans="1:6" ht="30.75" hidden="1">
      <c r="A49" s="9" t="s">
        <v>258</v>
      </c>
      <c r="B49" s="23">
        <v>706</v>
      </c>
      <c r="C49" s="4" t="s">
        <v>79</v>
      </c>
      <c r="D49" s="12" t="s">
        <v>459</v>
      </c>
      <c r="E49" s="4"/>
      <c r="F49" s="53">
        <f>F50</f>
        <v>0</v>
      </c>
    </row>
    <row r="50" spans="1:6" ht="15" hidden="1">
      <c r="A50" s="9" t="s">
        <v>198</v>
      </c>
      <c r="B50" s="23">
        <v>706</v>
      </c>
      <c r="C50" s="4" t="s">
        <v>79</v>
      </c>
      <c r="D50" s="12" t="s">
        <v>460</v>
      </c>
      <c r="E50" s="4"/>
      <c r="F50" s="53">
        <f>F51+F52+F53</f>
        <v>0</v>
      </c>
    </row>
    <row r="51" spans="1:6" ht="46.5" hidden="1">
      <c r="A51" s="9" t="s">
        <v>151</v>
      </c>
      <c r="B51" s="23">
        <v>706</v>
      </c>
      <c r="C51" s="4" t="s">
        <v>79</v>
      </c>
      <c r="D51" s="12" t="s">
        <v>460</v>
      </c>
      <c r="E51" s="4" t="s">
        <v>152</v>
      </c>
      <c r="F51" s="53"/>
    </row>
    <row r="52" spans="1:6" ht="30.75" hidden="1">
      <c r="A52" s="9" t="s">
        <v>193</v>
      </c>
      <c r="B52" s="23">
        <v>706</v>
      </c>
      <c r="C52" s="4" t="s">
        <v>79</v>
      </c>
      <c r="D52" s="12" t="s">
        <v>460</v>
      </c>
      <c r="E52" s="4" t="s">
        <v>153</v>
      </c>
      <c r="F52" s="53"/>
    </row>
    <row r="53" spans="1:6" ht="15" hidden="1">
      <c r="A53" s="9" t="s">
        <v>154</v>
      </c>
      <c r="B53" s="23">
        <v>706</v>
      </c>
      <c r="C53" s="4" t="s">
        <v>79</v>
      </c>
      <c r="D53" s="12" t="s">
        <v>460</v>
      </c>
      <c r="E53" s="4" t="s">
        <v>155</v>
      </c>
      <c r="F53" s="53"/>
    </row>
    <row r="54" spans="1:6" ht="30.75" hidden="1">
      <c r="A54" s="9" t="s">
        <v>76</v>
      </c>
      <c r="B54" s="23">
        <v>706</v>
      </c>
      <c r="C54" s="4" t="s">
        <v>79</v>
      </c>
      <c r="D54" s="12" t="s">
        <v>297</v>
      </c>
      <c r="E54" s="4"/>
      <c r="F54" s="53">
        <f>F55</f>
        <v>0</v>
      </c>
    </row>
    <row r="55" spans="1:6" ht="30.75" hidden="1">
      <c r="A55" s="9" t="s">
        <v>305</v>
      </c>
      <c r="B55" s="23">
        <v>706</v>
      </c>
      <c r="C55" s="4" t="s">
        <v>79</v>
      </c>
      <c r="D55" s="12" t="s">
        <v>306</v>
      </c>
      <c r="E55" s="4"/>
      <c r="F55" s="53">
        <f>F56+F59+F61</f>
        <v>0</v>
      </c>
    </row>
    <row r="56" spans="1:6" ht="30.75" hidden="1">
      <c r="A56" s="9" t="s">
        <v>197</v>
      </c>
      <c r="B56" s="23">
        <v>706</v>
      </c>
      <c r="C56" s="4" t="s">
        <v>79</v>
      </c>
      <c r="D56" s="12" t="s">
        <v>310</v>
      </c>
      <c r="E56" s="4"/>
      <c r="F56" s="53">
        <f>F57+F58</f>
        <v>0</v>
      </c>
    </row>
    <row r="57" spans="1:6" ht="46.5" hidden="1">
      <c r="A57" s="9" t="s">
        <v>151</v>
      </c>
      <c r="B57" s="23">
        <v>706</v>
      </c>
      <c r="C57" s="4" t="s">
        <v>79</v>
      </c>
      <c r="D57" s="12" t="s">
        <v>310</v>
      </c>
      <c r="E57" s="4" t="s">
        <v>152</v>
      </c>
      <c r="F57" s="53"/>
    </row>
    <row r="58" spans="1:6" ht="30.75" hidden="1">
      <c r="A58" s="9" t="s">
        <v>193</v>
      </c>
      <c r="B58" s="23">
        <v>706</v>
      </c>
      <c r="C58" s="4" t="s">
        <v>79</v>
      </c>
      <c r="D58" s="12" t="s">
        <v>310</v>
      </c>
      <c r="E58" s="4" t="s">
        <v>153</v>
      </c>
      <c r="F58" s="53"/>
    </row>
    <row r="59" spans="1:6" ht="46.5" hidden="1">
      <c r="A59" s="9" t="s">
        <v>199</v>
      </c>
      <c r="B59" s="23">
        <v>706</v>
      </c>
      <c r="C59" s="4" t="s">
        <v>79</v>
      </c>
      <c r="D59" s="12" t="s">
        <v>308</v>
      </c>
      <c r="E59" s="4"/>
      <c r="F59" s="53">
        <f>F60</f>
        <v>0</v>
      </c>
    </row>
    <row r="60" spans="1:6" ht="46.5" hidden="1">
      <c r="A60" s="9" t="s">
        <v>151</v>
      </c>
      <c r="B60" s="23">
        <v>706</v>
      </c>
      <c r="C60" s="4" t="s">
        <v>79</v>
      </c>
      <c r="D60" s="12" t="s">
        <v>308</v>
      </c>
      <c r="E60" s="4" t="s">
        <v>152</v>
      </c>
      <c r="F60" s="53"/>
    </row>
    <row r="61" spans="1:6" ht="30.75" hidden="1">
      <c r="A61" s="9" t="s">
        <v>200</v>
      </c>
      <c r="B61" s="23">
        <v>706</v>
      </c>
      <c r="C61" s="4" t="s">
        <v>79</v>
      </c>
      <c r="D61" s="12" t="s">
        <v>309</v>
      </c>
      <c r="E61" s="4"/>
      <c r="F61" s="53">
        <f>F62+F63</f>
        <v>0</v>
      </c>
    </row>
    <row r="62" spans="1:6" ht="46.5" hidden="1">
      <c r="A62" s="9" t="s">
        <v>151</v>
      </c>
      <c r="B62" s="23">
        <v>706</v>
      </c>
      <c r="C62" s="4" t="s">
        <v>79</v>
      </c>
      <c r="D62" s="12" t="s">
        <v>309</v>
      </c>
      <c r="E62" s="4" t="s">
        <v>152</v>
      </c>
      <c r="F62" s="53"/>
    </row>
    <row r="63" spans="1:6" ht="15" customHeight="1" hidden="1">
      <c r="A63" s="9" t="s">
        <v>193</v>
      </c>
      <c r="B63" s="23">
        <v>706</v>
      </c>
      <c r="C63" s="4" t="s">
        <v>79</v>
      </c>
      <c r="D63" s="12" t="s">
        <v>309</v>
      </c>
      <c r="E63" s="4" t="s">
        <v>153</v>
      </c>
      <c r="F63" s="53"/>
    </row>
    <row r="64" spans="1:6" ht="46.5">
      <c r="A64" s="9" t="s">
        <v>314</v>
      </c>
      <c r="B64" s="23">
        <v>706</v>
      </c>
      <c r="C64" s="4" t="s">
        <v>79</v>
      </c>
      <c r="D64" s="12" t="s">
        <v>315</v>
      </c>
      <c r="E64" s="4"/>
      <c r="F64" s="53">
        <f>F65</f>
        <v>532.84</v>
      </c>
    </row>
    <row r="65" spans="1:6" ht="30.75">
      <c r="A65" s="9" t="s">
        <v>355</v>
      </c>
      <c r="B65" s="23">
        <v>706</v>
      </c>
      <c r="C65" s="4" t="s">
        <v>79</v>
      </c>
      <c r="D65" s="12" t="s">
        <v>356</v>
      </c>
      <c r="E65" s="4"/>
      <c r="F65" s="53">
        <f>F66+F68</f>
        <v>532.84</v>
      </c>
    </row>
    <row r="66" spans="1:6" ht="30.75">
      <c r="A66" s="9" t="s">
        <v>201</v>
      </c>
      <c r="B66" s="23">
        <v>706</v>
      </c>
      <c r="C66" s="4" t="s">
        <v>79</v>
      </c>
      <c r="D66" s="12" t="s">
        <v>359</v>
      </c>
      <c r="E66" s="4"/>
      <c r="F66" s="53">
        <f>F67</f>
        <v>532.84</v>
      </c>
    </row>
    <row r="67" spans="1:6" ht="30.75">
      <c r="A67" s="9" t="s">
        <v>193</v>
      </c>
      <c r="B67" s="23">
        <v>706</v>
      </c>
      <c r="C67" s="4" t="s">
        <v>79</v>
      </c>
      <c r="D67" s="12" t="s">
        <v>359</v>
      </c>
      <c r="E67" s="4" t="s">
        <v>153</v>
      </c>
      <c r="F67" s="53">
        <v>532.84</v>
      </c>
    </row>
    <row r="68" spans="1:6" ht="15" hidden="1">
      <c r="A68" s="9" t="s">
        <v>143</v>
      </c>
      <c r="B68" s="23">
        <v>706</v>
      </c>
      <c r="C68" s="4" t="s">
        <v>79</v>
      </c>
      <c r="D68" s="12" t="s">
        <v>360</v>
      </c>
      <c r="E68" s="4"/>
      <c r="F68" s="53">
        <f>F69</f>
        <v>0</v>
      </c>
    </row>
    <row r="69" spans="1:6" ht="30.75" hidden="1">
      <c r="A69" s="9" t="s">
        <v>193</v>
      </c>
      <c r="B69" s="23">
        <v>706</v>
      </c>
      <c r="C69" s="4" t="s">
        <v>79</v>
      </c>
      <c r="D69" s="12" t="s">
        <v>360</v>
      </c>
      <c r="E69" s="4" t="s">
        <v>153</v>
      </c>
      <c r="F69" s="53"/>
    </row>
    <row r="70" spans="1:6" s="1" customFormat="1" ht="15" hidden="1">
      <c r="A70" s="26" t="s">
        <v>49</v>
      </c>
      <c r="B70" s="23">
        <v>706</v>
      </c>
      <c r="C70" s="10" t="s">
        <v>50</v>
      </c>
      <c r="D70" s="11"/>
      <c r="E70" s="10"/>
      <c r="F70" s="52">
        <f>F71</f>
        <v>0</v>
      </c>
    </row>
    <row r="71" spans="1:6" ht="15" hidden="1">
      <c r="A71" s="9" t="s">
        <v>52</v>
      </c>
      <c r="B71" s="23">
        <v>706</v>
      </c>
      <c r="C71" s="4" t="s">
        <v>51</v>
      </c>
      <c r="D71" s="12"/>
      <c r="E71" s="4"/>
      <c r="F71" s="53">
        <f>F72</f>
        <v>0</v>
      </c>
    </row>
    <row r="72" spans="1:6" ht="30.75" hidden="1">
      <c r="A72" s="9" t="s">
        <v>76</v>
      </c>
      <c r="B72" s="23">
        <v>706</v>
      </c>
      <c r="C72" s="4" t="s">
        <v>51</v>
      </c>
      <c r="D72" s="12" t="s">
        <v>297</v>
      </c>
      <c r="E72" s="4"/>
      <c r="F72" s="53">
        <f>F73</f>
        <v>0</v>
      </c>
    </row>
    <row r="73" spans="1:6" ht="30.75" hidden="1">
      <c r="A73" s="9" t="s">
        <v>305</v>
      </c>
      <c r="B73" s="23">
        <v>706</v>
      </c>
      <c r="C73" s="4" t="s">
        <v>51</v>
      </c>
      <c r="D73" s="12" t="s">
        <v>306</v>
      </c>
      <c r="E73" s="4"/>
      <c r="F73" s="53">
        <f>F74</f>
        <v>0</v>
      </c>
    </row>
    <row r="74" spans="1:6" ht="30.75" hidden="1">
      <c r="A74" s="9" t="s">
        <v>65</v>
      </c>
      <c r="B74" s="23">
        <v>706</v>
      </c>
      <c r="C74" s="4" t="s">
        <v>51</v>
      </c>
      <c r="D74" s="12" t="s">
        <v>307</v>
      </c>
      <c r="E74" s="4"/>
      <c r="F74" s="53">
        <f>F75</f>
        <v>0</v>
      </c>
    </row>
    <row r="75" spans="1:6" ht="15" hidden="1">
      <c r="A75" s="9" t="s">
        <v>2</v>
      </c>
      <c r="B75" s="23">
        <v>706</v>
      </c>
      <c r="C75" s="4" t="s">
        <v>51</v>
      </c>
      <c r="D75" s="12" t="s">
        <v>307</v>
      </c>
      <c r="E75" s="4" t="s">
        <v>163</v>
      </c>
      <c r="F75" s="53"/>
    </row>
    <row r="76" spans="1:6" s="1" customFormat="1" ht="30.75" hidden="1">
      <c r="A76" s="26" t="s">
        <v>103</v>
      </c>
      <c r="B76" s="23">
        <v>706</v>
      </c>
      <c r="C76" s="10" t="s">
        <v>104</v>
      </c>
      <c r="D76" s="11"/>
      <c r="E76" s="10"/>
      <c r="F76" s="52">
        <f>F77</f>
        <v>0</v>
      </c>
    </row>
    <row r="77" spans="1:6" ht="30.75" hidden="1">
      <c r="A77" s="9" t="s">
        <v>142</v>
      </c>
      <c r="B77" s="23">
        <v>706</v>
      </c>
      <c r="C77" s="4" t="s">
        <v>47</v>
      </c>
      <c r="D77" s="12"/>
      <c r="E77" s="4"/>
      <c r="F77" s="53">
        <f>F78+F87</f>
        <v>0</v>
      </c>
    </row>
    <row r="78" spans="1:6" ht="46.5" hidden="1">
      <c r="A78" s="9" t="s">
        <v>341</v>
      </c>
      <c r="B78" s="23">
        <v>706</v>
      </c>
      <c r="C78" s="4" t="s">
        <v>47</v>
      </c>
      <c r="D78" s="12" t="s">
        <v>342</v>
      </c>
      <c r="E78" s="4"/>
      <c r="F78" s="53">
        <f>F79+F84</f>
        <v>0</v>
      </c>
    </row>
    <row r="79" spans="1:6" ht="46.5" hidden="1">
      <c r="A79" s="9" t="s">
        <v>371</v>
      </c>
      <c r="B79" s="23">
        <v>706</v>
      </c>
      <c r="C79" s="4" t="s">
        <v>47</v>
      </c>
      <c r="D79" s="12" t="s">
        <v>345</v>
      </c>
      <c r="E79" s="4"/>
      <c r="F79" s="53">
        <f>F80</f>
        <v>0</v>
      </c>
    </row>
    <row r="80" spans="1:6" ht="15" hidden="1">
      <c r="A80" s="9" t="s">
        <v>39</v>
      </c>
      <c r="B80" s="23">
        <v>706</v>
      </c>
      <c r="C80" s="4" t="s">
        <v>47</v>
      </c>
      <c r="D80" s="12" t="s">
        <v>346</v>
      </c>
      <c r="E80" s="4"/>
      <c r="F80" s="53">
        <f>F81+F82+F83</f>
        <v>0</v>
      </c>
    </row>
    <row r="81" spans="1:6" ht="46.5" hidden="1">
      <c r="A81" s="9" t="s">
        <v>151</v>
      </c>
      <c r="B81" s="23">
        <v>706</v>
      </c>
      <c r="C81" s="4" t="s">
        <v>47</v>
      </c>
      <c r="D81" s="12" t="s">
        <v>346</v>
      </c>
      <c r="E81" s="4" t="s">
        <v>152</v>
      </c>
      <c r="F81" s="53"/>
    </row>
    <row r="82" spans="1:6" ht="30.75" hidden="1">
      <c r="A82" s="9" t="s">
        <v>193</v>
      </c>
      <c r="B82" s="23">
        <v>706</v>
      </c>
      <c r="C82" s="4" t="s">
        <v>47</v>
      </c>
      <c r="D82" s="12" t="s">
        <v>346</v>
      </c>
      <c r="E82" s="4" t="s">
        <v>153</v>
      </c>
      <c r="F82" s="53"/>
    </row>
    <row r="83" spans="1:6" ht="15" hidden="1">
      <c r="A83" s="9" t="s">
        <v>154</v>
      </c>
      <c r="B83" s="23">
        <v>706</v>
      </c>
      <c r="C83" s="4" t="s">
        <v>47</v>
      </c>
      <c r="D83" s="12" t="s">
        <v>346</v>
      </c>
      <c r="E83" s="4" t="s">
        <v>155</v>
      </c>
      <c r="F83" s="53"/>
    </row>
    <row r="84" spans="1:6" ht="30.75" hidden="1">
      <c r="A84" s="9" t="s">
        <v>412</v>
      </c>
      <c r="B84" s="23">
        <v>706</v>
      </c>
      <c r="C84" s="4" t="s">
        <v>47</v>
      </c>
      <c r="D84" s="12" t="s">
        <v>413</v>
      </c>
      <c r="E84" s="4"/>
      <c r="F84" s="53">
        <f>F85</f>
        <v>0</v>
      </c>
    </row>
    <row r="85" spans="1:6" ht="30.75" hidden="1">
      <c r="A85" s="9" t="s">
        <v>438</v>
      </c>
      <c r="B85" s="23">
        <v>706</v>
      </c>
      <c r="C85" s="4" t="s">
        <v>47</v>
      </c>
      <c r="D85" s="12" t="s">
        <v>414</v>
      </c>
      <c r="E85" s="4"/>
      <c r="F85" s="53">
        <f>F86</f>
        <v>0</v>
      </c>
    </row>
    <row r="86" spans="1:6" ht="30.75" hidden="1">
      <c r="A86" s="9" t="s">
        <v>193</v>
      </c>
      <c r="B86" s="23">
        <v>706</v>
      </c>
      <c r="C86" s="4" t="s">
        <v>47</v>
      </c>
      <c r="D86" s="12" t="s">
        <v>414</v>
      </c>
      <c r="E86" s="4" t="s">
        <v>153</v>
      </c>
      <c r="F86" s="53"/>
    </row>
    <row r="87" spans="1:6" ht="30.75" hidden="1">
      <c r="A87" s="9" t="s">
        <v>347</v>
      </c>
      <c r="B87" s="23">
        <v>706</v>
      </c>
      <c r="C87" s="4" t="s">
        <v>47</v>
      </c>
      <c r="D87" s="12" t="s">
        <v>348</v>
      </c>
      <c r="E87" s="4"/>
      <c r="F87" s="53">
        <f>F88</f>
        <v>0</v>
      </c>
    </row>
    <row r="88" spans="1:6" ht="46.5" hidden="1">
      <c r="A88" s="9" t="s">
        <v>372</v>
      </c>
      <c r="B88" s="23">
        <v>706</v>
      </c>
      <c r="C88" s="4" t="s">
        <v>47</v>
      </c>
      <c r="D88" s="12" t="s">
        <v>349</v>
      </c>
      <c r="E88" s="4"/>
      <c r="F88" s="53">
        <f>F89</f>
        <v>0</v>
      </c>
    </row>
    <row r="89" spans="1:6" ht="15" hidden="1">
      <c r="A89" s="9" t="s">
        <v>39</v>
      </c>
      <c r="B89" s="23">
        <v>706</v>
      </c>
      <c r="C89" s="4" t="s">
        <v>47</v>
      </c>
      <c r="D89" s="12" t="s">
        <v>350</v>
      </c>
      <c r="E89" s="4"/>
      <c r="F89" s="53">
        <f>F90</f>
        <v>0</v>
      </c>
    </row>
    <row r="90" spans="1:6" ht="30.75" hidden="1">
      <c r="A90" s="9" t="s">
        <v>193</v>
      </c>
      <c r="B90" s="23">
        <v>706</v>
      </c>
      <c r="C90" s="4" t="s">
        <v>47</v>
      </c>
      <c r="D90" s="12" t="s">
        <v>350</v>
      </c>
      <c r="E90" s="4" t="s">
        <v>153</v>
      </c>
      <c r="F90" s="53"/>
    </row>
    <row r="91" spans="1:6" s="1" customFormat="1" ht="15">
      <c r="A91" s="26" t="s">
        <v>105</v>
      </c>
      <c r="B91" s="23">
        <v>706</v>
      </c>
      <c r="C91" s="10" t="s">
        <v>106</v>
      </c>
      <c r="D91" s="11"/>
      <c r="E91" s="10"/>
      <c r="F91" s="52">
        <f>F92+F117+F122+F130</f>
        <v>5473.18915</v>
      </c>
    </row>
    <row r="92" spans="1:6" ht="15" hidden="1">
      <c r="A92" s="9" t="s">
        <v>33</v>
      </c>
      <c r="B92" s="23">
        <v>706</v>
      </c>
      <c r="C92" s="4" t="s">
        <v>32</v>
      </c>
      <c r="D92" s="12"/>
      <c r="E92" s="4"/>
      <c r="F92" s="53">
        <f>F93</f>
        <v>0</v>
      </c>
    </row>
    <row r="93" spans="1:6" ht="46.5" hidden="1">
      <c r="A93" s="9" t="s">
        <v>73</v>
      </c>
      <c r="B93" s="23">
        <v>706</v>
      </c>
      <c r="C93" s="4" t="s">
        <v>32</v>
      </c>
      <c r="D93" s="12" t="s">
        <v>279</v>
      </c>
      <c r="E93" s="4"/>
      <c r="F93" s="53">
        <f>F94+F107+F111</f>
        <v>0</v>
      </c>
    </row>
    <row r="94" spans="1:6" ht="30.75" hidden="1">
      <c r="A94" s="32" t="s">
        <v>426</v>
      </c>
      <c r="B94" s="23">
        <v>706</v>
      </c>
      <c r="C94" s="4" t="s">
        <v>32</v>
      </c>
      <c r="D94" s="17" t="s">
        <v>415</v>
      </c>
      <c r="E94" s="16"/>
      <c r="F94" s="54">
        <f>F95+F98+F101+F104</f>
        <v>0</v>
      </c>
    </row>
    <row r="95" spans="1:6" ht="46.5" hidden="1">
      <c r="A95" s="9" t="s">
        <v>427</v>
      </c>
      <c r="B95" s="23">
        <v>706</v>
      </c>
      <c r="C95" s="4" t="s">
        <v>32</v>
      </c>
      <c r="D95" s="12" t="s">
        <v>416</v>
      </c>
      <c r="E95" s="4"/>
      <c r="F95" s="53">
        <f>F96</f>
        <v>0</v>
      </c>
    </row>
    <row r="96" spans="1:6" ht="15" hidden="1">
      <c r="A96" s="9" t="s">
        <v>34</v>
      </c>
      <c r="B96" s="23">
        <v>706</v>
      </c>
      <c r="C96" s="4" t="s">
        <v>32</v>
      </c>
      <c r="D96" s="12" t="s">
        <v>417</v>
      </c>
      <c r="E96" s="4"/>
      <c r="F96" s="53">
        <f>F97</f>
        <v>0</v>
      </c>
    </row>
    <row r="97" spans="1:6" ht="15" hidden="1">
      <c r="A97" s="9" t="s">
        <v>154</v>
      </c>
      <c r="B97" s="23">
        <v>706</v>
      </c>
      <c r="C97" s="4" t="s">
        <v>32</v>
      </c>
      <c r="D97" s="12" t="s">
        <v>417</v>
      </c>
      <c r="E97" s="4" t="s">
        <v>155</v>
      </c>
      <c r="F97" s="53"/>
    </row>
    <row r="98" spans="1:6" ht="30.75" hidden="1">
      <c r="A98" s="9" t="s">
        <v>428</v>
      </c>
      <c r="B98" s="23">
        <v>706</v>
      </c>
      <c r="C98" s="4" t="s">
        <v>32</v>
      </c>
      <c r="D98" s="12" t="s">
        <v>429</v>
      </c>
      <c r="E98" s="4"/>
      <c r="F98" s="53">
        <f>F99</f>
        <v>0</v>
      </c>
    </row>
    <row r="99" spans="1:6" ht="15" hidden="1">
      <c r="A99" s="9" t="s">
        <v>34</v>
      </c>
      <c r="B99" s="23">
        <v>706</v>
      </c>
      <c r="C99" s="4" t="s">
        <v>32</v>
      </c>
      <c r="D99" s="12" t="s">
        <v>436</v>
      </c>
      <c r="E99" s="4"/>
      <c r="F99" s="53">
        <f>F100</f>
        <v>0</v>
      </c>
    </row>
    <row r="100" spans="1:6" ht="15" hidden="1">
      <c r="A100" s="9" t="s">
        <v>154</v>
      </c>
      <c r="B100" s="23">
        <v>706</v>
      </c>
      <c r="C100" s="4" t="s">
        <v>32</v>
      </c>
      <c r="D100" s="12" t="s">
        <v>436</v>
      </c>
      <c r="E100" s="4" t="s">
        <v>155</v>
      </c>
      <c r="F100" s="53"/>
    </row>
    <row r="101" spans="1:6" ht="30.75" hidden="1">
      <c r="A101" s="9" t="s">
        <v>365</v>
      </c>
      <c r="B101" s="23">
        <v>706</v>
      </c>
      <c r="C101" s="4" t="s">
        <v>32</v>
      </c>
      <c r="D101" s="12" t="s">
        <v>430</v>
      </c>
      <c r="E101" s="4"/>
      <c r="F101" s="53">
        <f>F102</f>
        <v>0</v>
      </c>
    </row>
    <row r="102" spans="1:6" ht="30.75" hidden="1">
      <c r="A102" s="9" t="s">
        <v>157</v>
      </c>
      <c r="B102" s="23">
        <v>706</v>
      </c>
      <c r="C102" s="4" t="s">
        <v>32</v>
      </c>
      <c r="D102" s="12" t="s">
        <v>431</v>
      </c>
      <c r="E102" s="4"/>
      <c r="F102" s="53">
        <f>F103</f>
        <v>0</v>
      </c>
    </row>
    <row r="103" spans="1:6" ht="30.75" hidden="1">
      <c r="A103" s="9" t="s">
        <v>160</v>
      </c>
      <c r="B103" s="23">
        <v>706</v>
      </c>
      <c r="C103" s="4" t="s">
        <v>32</v>
      </c>
      <c r="D103" s="12" t="s">
        <v>431</v>
      </c>
      <c r="E103" s="4" t="s">
        <v>161</v>
      </c>
      <c r="F103" s="53"/>
    </row>
    <row r="104" spans="1:6" ht="62.25" hidden="1">
      <c r="A104" s="9" t="s">
        <v>366</v>
      </c>
      <c r="B104" s="23">
        <v>706</v>
      </c>
      <c r="C104" s="4" t="s">
        <v>32</v>
      </c>
      <c r="D104" s="12" t="s">
        <v>432</v>
      </c>
      <c r="E104" s="4"/>
      <c r="F104" s="53">
        <f>F105</f>
        <v>0</v>
      </c>
    </row>
    <row r="105" spans="1:6" ht="15" hidden="1">
      <c r="A105" s="9" t="s">
        <v>34</v>
      </c>
      <c r="B105" s="23">
        <v>706</v>
      </c>
      <c r="C105" s="4" t="s">
        <v>32</v>
      </c>
      <c r="D105" s="12" t="s">
        <v>437</v>
      </c>
      <c r="E105" s="4"/>
      <c r="F105" s="53">
        <f>F106</f>
        <v>0</v>
      </c>
    </row>
    <row r="106" spans="1:6" ht="15" customHeight="1" hidden="1">
      <c r="A106" s="9" t="s">
        <v>193</v>
      </c>
      <c r="B106" s="23">
        <v>706</v>
      </c>
      <c r="C106" s="4" t="s">
        <v>32</v>
      </c>
      <c r="D106" s="12" t="s">
        <v>437</v>
      </c>
      <c r="E106" s="4" t="s">
        <v>153</v>
      </c>
      <c r="F106" s="53"/>
    </row>
    <row r="107" spans="1:6" ht="15" hidden="1">
      <c r="A107" s="9" t="s">
        <v>421</v>
      </c>
      <c r="B107" s="23">
        <v>706</v>
      </c>
      <c r="C107" s="4" t="s">
        <v>32</v>
      </c>
      <c r="D107" s="12" t="s">
        <v>418</v>
      </c>
      <c r="E107" s="4"/>
      <c r="F107" s="53">
        <f>F108</f>
        <v>0</v>
      </c>
    </row>
    <row r="108" spans="1:6" ht="15" hidden="1">
      <c r="A108" s="9" t="s">
        <v>424</v>
      </c>
      <c r="B108" s="23">
        <v>706</v>
      </c>
      <c r="C108" s="4" t="s">
        <v>32</v>
      </c>
      <c r="D108" s="12" t="s">
        <v>419</v>
      </c>
      <c r="E108" s="4"/>
      <c r="F108" s="53">
        <f>F109</f>
        <v>0</v>
      </c>
    </row>
    <row r="109" spans="1:6" ht="15" hidden="1">
      <c r="A109" s="9" t="s">
        <v>34</v>
      </c>
      <c r="B109" s="23">
        <v>706</v>
      </c>
      <c r="C109" s="4" t="s">
        <v>32</v>
      </c>
      <c r="D109" s="12" t="s">
        <v>420</v>
      </c>
      <c r="E109" s="4"/>
      <c r="F109" s="53">
        <f>F110</f>
        <v>0</v>
      </c>
    </row>
    <row r="110" spans="1:6" ht="15" hidden="1">
      <c r="A110" s="9" t="s">
        <v>154</v>
      </c>
      <c r="B110" s="23">
        <v>706</v>
      </c>
      <c r="C110" s="4" t="s">
        <v>32</v>
      </c>
      <c r="D110" s="12" t="s">
        <v>420</v>
      </c>
      <c r="E110" s="4" t="s">
        <v>155</v>
      </c>
      <c r="F110" s="53"/>
    </row>
    <row r="111" spans="1:6" ht="30.75" hidden="1">
      <c r="A111" s="32" t="s">
        <v>425</v>
      </c>
      <c r="B111" s="23">
        <v>706</v>
      </c>
      <c r="C111" s="4" t="s">
        <v>32</v>
      </c>
      <c r="D111" s="17" t="s">
        <v>422</v>
      </c>
      <c r="E111" s="16"/>
      <c r="F111" s="54">
        <f>F112</f>
        <v>0</v>
      </c>
    </row>
    <row r="112" spans="1:6" ht="30.75" hidden="1">
      <c r="A112" s="9" t="s">
        <v>409</v>
      </c>
      <c r="B112" s="23">
        <v>706</v>
      </c>
      <c r="C112" s="4" t="s">
        <v>32</v>
      </c>
      <c r="D112" s="12" t="s">
        <v>423</v>
      </c>
      <c r="E112" s="4"/>
      <c r="F112" s="53">
        <f>F113+F115</f>
        <v>0</v>
      </c>
    </row>
    <row r="113" spans="1:6" ht="78" hidden="1">
      <c r="A113" s="9" t="s">
        <v>66</v>
      </c>
      <c r="B113" s="23">
        <v>706</v>
      </c>
      <c r="C113" s="4" t="s">
        <v>32</v>
      </c>
      <c r="D113" s="12" t="s">
        <v>434</v>
      </c>
      <c r="E113" s="4"/>
      <c r="F113" s="53">
        <f>F114</f>
        <v>0</v>
      </c>
    </row>
    <row r="114" spans="1:6" ht="30.75" hidden="1">
      <c r="A114" s="9" t="s">
        <v>193</v>
      </c>
      <c r="B114" s="23">
        <v>706</v>
      </c>
      <c r="C114" s="4" t="s">
        <v>32</v>
      </c>
      <c r="D114" s="12" t="s">
        <v>434</v>
      </c>
      <c r="E114" s="4" t="s">
        <v>153</v>
      </c>
      <c r="F114" s="53"/>
    </row>
    <row r="115" spans="1:6" ht="30.75" hidden="1">
      <c r="A115" s="9" t="s">
        <v>375</v>
      </c>
      <c r="B115" s="23">
        <v>706</v>
      </c>
      <c r="C115" s="4" t="s">
        <v>32</v>
      </c>
      <c r="D115" s="12" t="s">
        <v>435</v>
      </c>
      <c r="E115" s="4"/>
      <c r="F115" s="53">
        <f>F116</f>
        <v>0</v>
      </c>
    </row>
    <row r="116" spans="1:6" ht="30.75" hidden="1">
      <c r="A116" s="9" t="s">
        <v>193</v>
      </c>
      <c r="B116" s="23">
        <v>706</v>
      </c>
      <c r="C116" s="4" t="s">
        <v>32</v>
      </c>
      <c r="D116" s="12" t="s">
        <v>435</v>
      </c>
      <c r="E116" s="4" t="s">
        <v>153</v>
      </c>
      <c r="F116" s="53"/>
    </row>
    <row r="117" spans="1:6" ht="15" hidden="1">
      <c r="A117" s="9" t="s">
        <v>171</v>
      </c>
      <c r="B117" s="23">
        <v>706</v>
      </c>
      <c r="C117" s="4" t="s">
        <v>170</v>
      </c>
      <c r="D117" s="14"/>
      <c r="E117" s="21"/>
      <c r="F117" s="53">
        <f>F118</f>
        <v>0</v>
      </c>
    </row>
    <row r="118" spans="1:6" ht="30.75" hidden="1">
      <c r="A118" s="9" t="s">
        <v>75</v>
      </c>
      <c r="B118" s="23">
        <v>706</v>
      </c>
      <c r="C118" s="4" t="s">
        <v>170</v>
      </c>
      <c r="D118" s="23" t="s">
        <v>332</v>
      </c>
      <c r="E118" s="45"/>
      <c r="F118" s="53">
        <f>F119</f>
        <v>0</v>
      </c>
    </row>
    <row r="119" spans="1:6" ht="30.75" hidden="1">
      <c r="A119" s="9" t="s">
        <v>336</v>
      </c>
      <c r="B119" s="23">
        <v>706</v>
      </c>
      <c r="C119" s="4" t="s">
        <v>170</v>
      </c>
      <c r="D119" s="23" t="s">
        <v>337</v>
      </c>
      <c r="E119" s="45"/>
      <c r="F119" s="53">
        <f>F120</f>
        <v>0</v>
      </c>
    </row>
    <row r="120" spans="1:6" ht="15" hidden="1">
      <c r="A120" s="9" t="s">
        <v>172</v>
      </c>
      <c r="B120" s="23">
        <v>706</v>
      </c>
      <c r="C120" s="4" t="s">
        <v>170</v>
      </c>
      <c r="D120" s="23" t="s">
        <v>338</v>
      </c>
      <c r="E120" s="21"/>
      <c r="F120" s="53">
        <f>F121</f>
        <v>0</v>
      </c>
    </row>
    <row r="121" spans="1:6" ht="15" hidden="1">
      <c r="A121" s="9" t="s">
        <v>154</v>
      </c>
      <c r="B121" s="23">
        <v>706</v>
      </c>
      <c r="C121" s="4" t="s">
        <v>170</v>
      </c>
      <c r="D121" s="23" t="s">
        <v>338</v>
      </c>
      <c r="E121" s="4" t="s">
        <v>155</v>
      </c>
      <c r="F121" s="53"/>
    </row>
    <row r="122" spans="1:6" ht="15">
      <c r="A122" s="9" t="s">
        <v>1</v>
      </c>
      <c r="B122" s="23">
        <v>706</v>
      </c>
      <c r="C122" s="4" t="s">
        <v>115</v>
      </c>
      <c r="D122" s="23"/>
      <c r="E122" s="4"/>
      <c r="F122" s="53">
        <f>F123</f>
        <v>4943.26625</v>
      </c>
    </row>
    <row r="123" spans="1:6" ht="30.75">
      <c r="A123" s="9" t="s">
        <v>75</v>
      </c>
      <c r="B123" s="23">
        <v>706</v>
      </c>
      <c r="C123" s="4" t="s">
        <v>115</v>
      </c>
      <c r="D123" s="23" t="s">
        <v>332</v>
      </c>
      <c r="E123" s="4"/>
      <c r="F123" s="53">
        <f>F124</f>
        <v>4943.26625</v>
      </c>
    </row>
    <row r="124" spans="1:6" ht="30.75">
      <c r="A124" s="9" t="s">
        <v>333</v>
      </c>
      <c r="B124" s="23">
        <v>706</v>
      </c>
      <c r="C124" s="4" t="s">
        <v>115</v>
      </c>
      <c r="D124" s="23" t="s">
        <v>334</v>
      </c>
      <c r="E124" s="4"/>
      <c r="F124" s="53">
        <f>F125+F128</f>
        <v>4943.26625</v>
      </c>
    </row>
    <row r="125" spans="1:6" ht="15">
      <c r="A125" s="9" t="s">
        <v>38</v>
      </c>
      <c r="B125" s="23">
        <v>706</v>
      </c>
      <c r="C125" s="4" t="s">
        <v>115</v>
      </c>
      <c r="D125" s="12" t="s">
        <v>335</v>
      </c>
      <c r="E125" s="4"/>
      <c r="F125" s="53">
        <f>F126+F127</f>
        <v>4943.26625</v>
      </c>
    </row>
    <row r="126" spans="1:6" ht="30.75">
      <c r="A126" s="9" t="s">
        <v>193</v>
      </c>
      <c r="B126" s="23">
        <v>706</v>
      </c>
      <c r="C126" s="4" t="s">
        <v>115</v>
      </c>
      <c r="D126" s="12" t="s">
        <v>335</v>
      </c>
      <c r="E126" s="4" t="s">
        <v>153</v>
      </c>
      <c r="F126" s="53">
        <v>4943.26625</v>
      </c>
    </row>
    <row r="127" spans="1:6" ht="15" hidden="1">
      <c r="A127" s="9" t="s">
        <v>2</v>
      </c>
      <c r="B127" s="23">
        <v>706</v>
      </c>
      <c r="C127" s="4" t="s">
        <v>115</v>
      </c>
      <c r="D127" s="12" t="s">
        <v>335</v>
      </c>
      <c r="E127" s="4" t="s">
        <v>163</v>
      </c>
      <c r="F127" s="53"/>
    </row>
    <row r="128" spans="1:6" ht="46.5" hidden="1">
      <c r="A128" s="9" t="s">
        <v>462</v>
      </c>
      <c r="B128" s="23">
        <v>706</v>
      </c>
      <c r="C128" s="4" t="s">
        <v>115</v>
      </c>
      <c r="D128" s="12" t="s">
        <v>461</v>
      </c>
      <c r="E128" s="4"/>
      <c r="F128" s="53">
        <f>F129</f>
        <v>0</v>
      </c>
    </row>
    <row r="129" spans="1:6" ht="30.75" hidden="1">
      <c r="A129" s="9" t="s">
        <v>193</v>
      </c>
      <c r="B129" s="23">
        <v>706</v>
      </c>
      <c r="C129" s="4" t="s">
        <v>115</v>
      </c>
      <c r="D129" s="12" t="s">
        <v>461</v>
      </c>
      <c r="E129" s="4" t="s">
        <v>153</v>
      </c>
      <c r="F129" s="53"/>
    </row>
    <row r="130" spans="1:6" ht="15">
      <c r="A130" s="9" t="s">
        <v>107</v>
      </c>
      <c r="B130" s="23">
        <v>706</v>
      </c>
      <c r="C130" s="4" t="s">
        <v>173</v>
      </c>
      <c r="D130" s="12"/>
      <c r="E130" s="4"/>
      <c r="F130" s="53">
        <f>F131+F135</f>
        <v>529.9229</v>
      </c>
    </row>
    <row r="131" spans="1:6" ht="46.5" hidden="1">
      <c r="A131" s="9" t="s">
        <v>72</v>
      </c>
      <c r="B131" s="23">
        <v>706</v>
      </c>
      <c r="C131" s="4" t="s">
        <v>173</v>
      </c>
      <c r="D131" s="12" t="s">
        <v>275</v>
      </c>
      <c r="E131" s="4"/>
      <c r="F131" s="53">
        <f>F132</f>
        <v>0</v>
      </c>
    </row>
    <row r="132" spans="1:6" ht="30.75" hidden="1">
      <c r="A132" s="9" t="s">
        <v>276</v>
      </c>
      <c r="B132" s="23">
        <v>706</v>
      </c>
      <c r="C132" s="4" t="s">
        <v>173</v>
      </c>
      <c r="D132" s="12" t="s">
        <v>277</v>
      </c>
      <c r="E132" s="4"/>
      <c r="F132" s="53">
        <f>F133</f>
        <v>0</v>
      </c>
    </row>
    <row r="133" spans="1:6" ht="15" hidden="1">
      <c r="A133" s="9" t="s">
        <v>0</v>
      </c>
      <c r="B133" s="23">
        <v>706</v>
      </c>
      <c r="C133" s="4" t="s">
        <v>173</v>
      </c>
      <c r="D133" s="12" t="s">
        <v>376</v>
      </c>
      <c r="E133" s="4"/>
      <c r="F133" s="53">
        <f>F134</f>
        <v>0</v>
      </c>
    </row>
    <row r="134" spans="1:6" ht="15" hidden="1">
      <c r="A134" s="9" t="s">
        <v>154</v>
      </c>
      <c r="B134" s="23">
        <v>706</v>
      </c>
      <c r="C134" s="4" t="s">
        <v>173</v>
      </c>
      <c r="D134" s="12" t="s">
        <v>376</v>
      </c>
      <c r="E134" s="4" t="s">
        <v>155</v>
      </c>
      <c r="F134" s="53"/>
    </row>
    <row r="135" spans="1:6" ht="46.5">
      <c r="A135" s="9" t="s">
        <v>314</v>
      </c>
      <c r="B135" s="23">
        <v>706</v>
      </c>
      <c r="C135" s="4" t="s">
        <v>173</v>
      </c>
      <c r="D135" s="12" t="s">
        <v>315</v>
      </c>
      <c r="E135" s="5"/>
      <c r="F135" s="53">
        <f>F136</f>
        <v>529.9229</v>
      </c>
    </row>
    <row r="136" spans="1:6" ht="30.75">
      <c r="A136" s="9" t="s">
        <v>357</v>
      </c>
      <c r="B136" s="23">
        <v>706</v>
      </c>
      <c r="C136" s="4" t="s">
        <v>173</v>
      </c>
      <c r="D136" s="12" t="s">
        <v>361</v>
      </c>
      <c r="E136" s="5"/>
      <c r="F136" s="53">
        <f>F137+F139+F141</f>
        <v>529.9229</v>
      </c>
    </row>
    <row r="137" spans="1:6" ht="46.5" hidden="1">
      <c r="A137" s="9" t="s">
        <v>206</v>
      </c>
      <c r="B137" s="23">
        <v>706</v>
      </c>
      <c r="C137" s="4" t="s">
        <v>173</v>
      </c>
      <c r="D137" s="12" t="s">
        <v>362</v>
      </c>
      <c r="E137" s="4"/>
      <c r="F137" s="53">
        <f>F138</f>
        <v>0</v>
      </c>
    </row>
    <row r="138" spans="1:6" ht="30.75" hidden="1">
      <c r="A138" s="9" t="s">
        <v>193</v>
      </c>
      <c r="B138" s="23">
        <v>706</v>
      </c>
      <c r="C138" s="4" t="s">
        <v>173</v>
      </c>
      <c r="D138" s="12" t="s">
        <v>362</v>
      </c>
      <c r="E138" s="4" t="s">
        <v>153</v>
      </c>
      <c r="F138" s="53"/>
    </row>
    <row r="139" spans="1:6" ht="46.5" hidden="1">
      <c r="A139" s="9" t="s">
        <v>452</v>
      </c>
      <c r="B139" s="23">
        <v>706</v>
      </c>
      <c r="C139" s="4" t="s">
        <v>173</v>
      </c>
      <c r="D139" s="12" t="s">
        <v>451</v>
      </c>
      <c r="E139" s="4"/>
      <c r="F139" s="53">
        <f>F140</f>
        <v>0</v>
      </c>
    </row>
    <row r="140" spans="1:6" ht="30.75" hidden="1">
      <c r="A140" s="9" t="s">
        <v>193</v>
      </c>
      <c r="B140" s="23">
        <v>706</v>
      </c>
      <c r="C140" s="4" t="s">
        <v>173</v>
      </c>
      <c r="D140" s="12" t="s">
        <v>451</v>
      </c>
      <c r="E140" s="4" t="s">
        <v>153</v>
      </c>
      <c r="F140" s="53"/>
    </row>
    <row r="141" spans="1:6" ht="15">
      <c r="A141" s="9" t="s">
        <v>447</v>
      </c>
      <c r="B141" s="23">
        <v>706</v>
      </c>
      <c r="C141" s="4" t="s">
        <v>173</v>
      </c>
      <c r="D141" s="12" t="s">
        <v>448</v>
      </c>
      <c r="E141" s="4"/>
      <c r="F141" s="53">
        <f>F142</f>
        <v>529.9229</v>
      </c>
    </row>
    <row r="142" spans="1:6" ht="30.75">
      <c r="A142" s="9" t="s">
        <v>193</v>
      </c>
      <c r="B142" s="23">
        <v>706</v>
      </c>
      <c r="C142" s="4" t="s">
        <v>173</v>
      </c>
      <c r="D142" s="12" t="s">
        <v>448</v>
      </c>
      <c r="E142" s="4" t="s">
        <v>153</v>
      </c>
      <c r="F142" s="53">
        <v>529.9229</v>
      </c>
    </row>
    <row r="143" spans="1:6" s="1" customFormat="1" ht="15">
      <c r="A143" s="26" t="s">
        <v>42</v>
      </c>
      <c r="B143" s="23">
        <v>706</v>
      </c>
      <c r="C143" s="10" t="s">
        <v>40</v>
      </c>
      <c r="D143" s="11"/>
      <c r="E143" s="10"/>
      <c r="F143" s="52">
        <f>F144+F163+F152+F174</f>
        <v>8195.96335</v>
      </c>
    </row>
    <row r="144" spans="1:6" s="1" customFormat="1" ht="15" hidden="1">
      <c r="A144" s="9" t="s">
        <v>61</v>
      </c>
      <c r="B144" s="23">
        <v>706</v>
      </c>
      <c r="C144" s="4" t="s">
        <v>60</v>
      </c>
      <c r="D144" s="12"/>
      <c r="E144" s="4"/>
      <c r="F144" s="53">
        <f>F145</f>
        <v>0</v>
      </c>
    </row>
    <row r="145" spans="1:6" s="1" customFormat="1" ht="46.5" hidden="1">
      <c r="A145" s="9" t="s">
        <v>314</v>
      </c>
      <c r="B145" s="23">
        <v>706</v>
      </c>
      <c r="C145" s="4" t="s">
        <v>60</v>
      </c>
      <c r="D145" s="12" t="s">
        <v>315</v>
      </c>
      <c r="E145" s="4"/>
      <c r="F145" s="53">
        <f>F146+F149</f>
        <v>0</v>
      </c>
    </row>
    <row r="146" spans="1:6" s="1" customFormat="1" ht="15" hidden="1">
      <c r="A146" s="9" t="s">
        <v>318</v>
      </c>
      <c r="B146" s="23">
        <v>706</v>
      </c>
      <c r="C146" s="4" t="s">
        <v>60</v>
      </c>
      <c r="D146" s="12" t="s">
        <v>319</v>
      </c>
      <c r="E146" s="4"/>
      <c r="F146" s="53">
        <f>F147</f>
        <v>0</v>
      </c>
    </row>
    <row r="147" spans="1:6" s="1" customFormat="1" ht="30.75" hidden="1">
      <c r="A147" s="9" t="s">
        <v>207</v>
      </c>
      <c r="B147" s="23">
        <v>706</v>
      </c>
      <c r="C147" s="4" t="s">
        <v>60</v>
      </c>
      <c r="D147" s="12" t="s">
        <v>320</v>
      </c>
      <c r="E147" s="4"/>
      <c r="F147" s="53">
        <f>F148</f>
        <v>0</v>
      </c>
    </row>
    <row r="148" spans="1:6" s="1" customFormat="1" ht="30.75" hidden="1">
      <c r="A148" s="9" t="s">
        <v>202</v>
      </c>
      <c r="B148" s="23">
        <v>706</v>
      </c>
      <c r="C148" s="4" t="s">
        <v>60</v>
      </c>
      <c r="D148" s="12" t="s">
        <v>320</v>
      </c>
      <c r="E148" s="4" t="s">
        <v>168</v>
      </c>
      <c r="F148" s="53">
        <v>0</v>
      </c>
    </row>
    <row r="149" spans="1:6" s="1" customFormat="1" ht="15" hidden="1">
      <c r="A149" s="9" t="s">
        <v>194</v>
      </c>
      <c r="B149" s="23">
        <v>706</v>
      </c>
      <c r="C149" s="4" t="s">
        <v>60</v>
      </c>
      <c r="D149" s="12" t="s">
        <v>356</v>
      </c>
      <c r="E149" s="4"/>
      <c r="F149" s="53">
        <f>F150</f>
        <v>0</v>
      </c>
    </row>
    <row r="150" spans="1:6" s="1" customFormat="1" ht="30.75" hidden="1">
      <c r="A150" s="9" t="s">
        <v>62</v>
      </c>
      <c r="B150" s="23">
        <v>706</v>
      </c>
      <c r="C150" s="4" t="s">
        <v>60</v>
      </c>
      <c r="D150" s="12" t="s">
        <v>358</v>
      </c>
      <c r="E150" s="4"/>
      <c r="F150" s="53">
        <f>F151</f>
        <v>0</v>
      </c>
    </row>
    <row r="151" spans="1:6" s="1" customFormat="1" ht="30.75" hidden="1">
      <c r="A151" s="9" t="s">
        <v>193</v>
      </c>
      <c r="B151" s="23">
        <v>706</v>
      </c>
      <c r="C151" s="4" t="s">
        <v>60</v>
      </c>
      <c r="D151" s="12" t="s">
        <v>358</v>
      </c>
      <c r="E151" s="4" t="s">
        <v>153</v>
      </c>
      <c r="F151" s="53"/>
    </row>
    <row r="152" spans="1:6" ht="15">
      <c r="A152" s="9" t="s">
        <v>43</v>
      </c>
      <c r="B152" s="23">
        <v>706</v>
      </c>
      <c r="C152" s="4" t="s">
        <v>41</v>
      </c>
      <c r="D152" s="12"/>
      <c r="E152" s="4"/>
      <c r="F152" s="53">
        <f>F153</f>
        <v>1515.60635</v>
      </c>
    </row>
    <row r="153" spans="1:6" s="1" customFormat="1" ht="46.5">
      <c r="A153" s="9" t="s">
        <v>314</v>
      </c>
      <c r="B153" s="23">
        <v>706</v>
      </c>
      <c r="C153" s="4" t="s">
        <v>41</v>
      </c>
      <c r="D153" s="12" t="s">
        <v>315</v>
      </c>
      <c r="E153" s="4"/>
      <c r="F153" s="53">
        <f>F154+F157+F160</f>
        <v>1515.60635</v>
      </c>
    </row>
    <row r="154" spans="1:6" s="1" customFormat="1" ht="30.75">
      <c r="A154" s="9" t="s">
        <v>316</v>
      </c>
      <c r="B154" s="23">
        <v>706</v>
      </c>
      <c r="C154" s="4" t="s">
        <v>41</v>
      </c>
      <c r="D154" s="12" t="s">
        <v>317</v>
      </c>
      <c r="E154" s="4"/>
      <c r="F154" s="53">
        <f>F155</f>
        <v>305.734</v>
      </c>
    </row>
    <row r="155" spans="1:6" s="1" customFormat="1" ht="30.75">
      <c r="A155" s="9" t="s">
        <v>444</v>
      </c>
      <c r="B155" s="23">
        <v>706</v>
      </c>
      <c r="C155" s="4" t="s">
        <v>41</v>
      </c>
      <c r="D155" s="12" t="s">
        <v>445</v>
      </c>
      <c r="E155" s="4"/>
      <c r="F155" s="53">
        <f>F156</f>
        <v>305.734</v>
      </c>
    </row>
    <row r="156" spans="1:6" s="1" customFormat="1" ht="30.75">
      <c r="A156" s="9" t="s">
        <v>202</v>
      </c>
      <c r="B156" s="23">
        <v>706</v>
      </c>
      <c r="C156" s="4" t="s">
        <v>41</v>
      </c>
      <c r="D156" s="12" t="s">
        <v>445</v>
      </c>
      <c r="E156" s="4" t="s">
        <v>168</v>
      </c>
      <c r="F156" s="53">
        <v>305.734</v>
      </c>
    </row>
    <row r="157" spans="1:6" s="1" customFormat="1" ht="62.25">
      <c r="A157" s="9" t="s">
        <v>368</v>
      </c>
      <c r="B157" s="23">
        <v>706</v>
      </c>
      <c r="C157" s="4" t="s">
        <v>41</v>
      </c>
      <c r="D157" s="12" t="s">
        <v>321</v>
      </c>
      <c r="E157" s="4"/>
      <c r="F157" s="53">
        <f>F158</f>
        <v>1209.87235</v>
      </c>
    </row>
    <row r="158" spans="1:6" s="1" customFormat="1" ht="30.75">
      <c r="A158" s="9" t="s">
        <v>444</v>
      </c>
      <c r="B158" s="23">
        <v>706</v>
      </c>
      <c r="C158" s="4" t="s">
        <v>41</v>
      </c>
      <c r="D158" s="12" t="s">
        <v>446</v>
      </c>
      <c r="E158" s="4"/>
      <c r="F158" s="53">
        <f>F159</f>
        <v>1209.87235</v>
      </c>
    </row>
    <row r="159" spans="1:6" s="1" customFormat="1" ht="30.75">
      <c r="A159" s="9" t="s">
        <v>202</v>
      </c>
      <c r="B159" s="23">
        <v>706</v>
      </c>
      <c r="C159" s="4" t="s">
        <v>41</v>
      </c>
      <c r="D159" s="12" t="s">
        <v>446</v>
      </c>
      <c r="E159" s="4" t="s">
        <v>168</v>
      </c>
      <c r="F159" s="53">
        <v>1209.87235</v>
      </c>
    </row>
    <row r="160" spans="1:6" s="1" customFormat="1" ht="30.75" hidden="1">
      <c r="A160" s="9" t="s">
        <v>326</v>
      </c>
      <c r="B160" s="23">
        <v>706</v>
      </c>
      <c r="C160" s="4" t="s">
        <v>41</v>
      </c>
      <c r="D160" s="12" t="s">
        <v>327</v>
      </c>
      <c r="E160" s="4"/>
      <c r="F160" s="53">
        <f>F161</f>
        <v>0</v>
      </c>
    </row>
    <row r="161" spans="1:6" s="1" customFormat="1" ht="78" hidden="1">
      <c r="A161" s="9" t="s">
        <v>453</v>
      </c>
      <c r="B161" s="23">
        <v>706</v>
      </c>
      <c r="C161" s="4" t="s">
        <v>41</v>
      </c>
      <c r="D161" s="12" t="s">
        <v>455</v>
      </c>
      <c r="E161" s="4"/>
      <c r="F161" s="53">
        <f>F162</f>
        <v>0</v>
      </c>
    </row>
    <row r="162" spans="1:6" s="1" customFormat="1" ht="15" hidden="1">
      <c r="A162" s="9" t="s">
        <v>154</v>
      </c>
      <c r="B162" s="23">
        <v>706</v>
      </c>
      <c r="C162" s="4" t="s">
        <v>41</v>
      </c>
      <c r="D162" s="12" t="s">
        <v>455</v>
      </c>
      <c r="E162" s="4" t="s">
        <v>155</v>
      </c>
      <c r="F162" s="53"/>
    </row>
    <row r="163" spans="1:6" ht="15">
      <c r="A163" s="9" t="s">
        <v>58</v>
      </c>
      <c r="B163" s="23">
        <v>706</v>
      </c>
      <c r="C163" s="4" t="s">
        <v>57</v>
      </c>
      <c r="D163" s="12"/>
      <c r="E163" s="4"/>
      <c r="F163" s="53">
        <f>F164</f>
        <v>6680.357</v>
      </c>
    </row>
    <row r="164" spans="1:6" ht="46.5">
      <c r="A164" s="9" t="s">
        <v>314</v>
      </c>
      <c r="B164" s="23">
        <v>706</v>
      </c>
      <c r="C164" s="4" t="s">
        <v>57</v>
      </c>
      <c r="D164" s="12" t="s">
        <v>315</v>
      </c>
      <c r="E164" s="4"/>
      <c r="F164" s="53">
        <f>F165+F171</f>
        <v>6680.357</v>
      </c>
    </row>
    <row r="165" spans="1:6" ht="46.5" hidden="1">
      <c r="A165" s="9" t="s">
        <v>369</v>
      </c>
      <c r="B165" s="23">
        <v>706</v>
      </c>
      <c r="C165" s="4" t="s">
        <v>57</v>
      </c>
      <c r="D165" s="12" t="s">
        <v>322</v>
      </c>
      <c r="E165" s="4"/>
      <c r="F165" s="53">
        <f>F166+F169</f>
        <v>0</v>
      </c>
    </row>
    <row r="166" spans="1:6" ht="15" hidden="1">
      <c r="A166" s="9" t="s">
        <v>67</v>
      </c>
      <c r="B166" s="23">
        <v>706</v>
      </c>
      <c r="C166" s="4" t="s">
        <v>57</v>
      </c>
      <c r="D166" s="12" t="s">
        <v>323</v>
      </c>
      <c r="E166" s="4"/>
      <c r="F166" s="53">
        <f>F167+F168</f>
        <v>0</v>
      </c>
    </row>
    <row r="167" spans="1:6" ht="30.75" hidden="1">
      <c r="A167" s="9" t="s">
        <v>193</v>
      </c>
      <c r="B167" s="23">
        <v>706</v>
      </c>
      <c r="C167" s="4" t="s">
        <v>57</v>
      </c>
      <c r="D167" s="12" t="s">
        <v>323</v>
      </c>
      <c r="E167" s="4" t="s">
        <v>153</v>
      </c>
      <c r="F167" s="53"/>
    </row>
    <row r="168" spans="1:6" ht="15" hidden="1">
      <c r="A168" s="9" t="s">
        <v>2</v>
      </c>
      <c r="B168" s="23">
        <v>706</v>
      </c>
      <c r="C168" s="4" t="s">
        <v>57</v>
      </c>
      <c r="D168" s="12" t="s">
        <v>323</v>
      </c>
      <c r="E168" s="4" t="s">
        <v>163</v>
      </c>
      <c r="F168" s="53"/>
    </row>
    <row r="169" spans="1:6" ht="46.5" hidden="1">
      <c r="A169" s="9" t="s">
        <v>208</v>
      </c>
      <c r="B169" s="23">
        <v>706</v>
      </c>
      <c r="C169" s="4" t="s">
        <v>57</v>
      </c>
      <c r="D169" s="12" t="s">
        <v>324</v>
      </c>
      <c r="E169" s="4"/>
      <c r="F169" s="53">
        <f>F170</f>
        <v>0</v>
      </c>
    </row>
    <row r="170" spans="1:6" ht="15" hidden="1">
      <c r="A170" s="9" t="s">
        <v>2</v>
      </c>
      <c r="B170" s="23">
        <v>706</v>
      </c>
      <c r="C170" s="4" t="s">
        <v>57</v>
      </c>
      <c r="D170" s="12" t="s">
        <v>324</v>
      </c>
      <c r="E170" s="4" t="s">
        <v>163</v>
      </c>
      <c r="F170" s="53"/>
    </row>
    <row r="171" spans="1:6" ht="30.75">
      <c r="A171" s="9" t="s">
        <v>326</v>
      </c>
      <c r="B171" s="23">
        <v>706</v>
      </c>
      <c r="C171" s="4" t="s">
        <v>57</v>
      </c>
      <c r="D171" s="12" t="s">
        <v>327</v>
      </c>
      <c r="E171" s="4"/>
      <c r="F171" s="53">
        <f>F172</f>
        <v>6680.357</v>
      </c>
    </row>
    <row r="172" spans="1:6" ht="15">
      <c r="A172" s="9" t="s">
        <v>472</v>
      </c>
      <c r="B172" s="23">
        <v>706</v>
      </c>
      <c r="C172" s="4" t="s">
        <v>57</v>
      </c>
      <c r="D172" s="12" t="s">
        <v>471</v>
      </c>
      <c r="E172" s="4"/>
      <c r="F172" s="53">
        <f>F173</f>
        <v>6680.357</v>
      </c>
    </row>
    <row r="173" spans="1:6" ht="30.75">
      <c r="A173" s="9" t="s">
        <v>202</v>
      </c>
      <c r="B173" s="23">
        <v>706</v>
      </c>
      <c r="C173" s="4" t="s">
        <v>57</v>
      </c>
      <c r="D173" s="12" t="s">
        <v>471</v>
      </c>
      <c r="E173" s="4" t="s">
        <v>168</v>
      </c>
      <c r="F173" s="53">
        <v>6680.357</v>
      </c>
    </row>
    <row r="174" spans="1:6" ht="15" hidden="1">
      <c r="A174" s="9" t="s">
        <v>184</v>
      </c>
      <c r="B174" s="23">
        <v>706</v>
      </c>
      <c r="C174" s="4" t="s">
        <v>183</v>
      </c>
      <c r="D174" s="12"/>
      <c r="E174" s="4"/>
      <c r="F174" s="53">
        <f>F175</f>
        <v>0</v>
      </c>
    </row>
    <row r="175" spans="1:6" ht="46.5" hidden="1">
      <c r="A175" s="9" t="s">
        <v>314</v>
      </c>
      <c r="B175" s="23">
        <v>706</v>
      </c>
      <c r="C175" s="4" t="s">
        <v>183</v>
      </c>
      <c r="D175" s="12" t="s">
        <v>315</v>
      </c>
      <c r="E175" s="4"/>
      <c r="F175" s="53">
        <f>F176</f>
        <v>0</v>
      </c>
    </row>
    <row r="176" spans="1:6" ht="46.5" hidden="1">
      <c r="A176" s="9" t="s">
        <v>325</v>
      </c>
      <c r="B176" s="23">
        <v>706</v>
      </c>
      <c r="C176" s="4" t="s">
        <v>183</v>
      </c>
      <c r="D176" s="12" t="s">
        <v>377</v>
      </c>
      <c r="E176" s="4"/>
      <c r="F176" s="53">
        <f>F177</f>
        <v>0</v>
      </c>
    </row>
    <row r="177" spans="1:6" ht="62.25" hidden="1">
      <c r="A177" s="40" t="s">
        <v>454</v>
      </c>
      <c r="B177" s="23">
        <v>706</v>
      </c>
      <c r="C177" s="41" t="s">
        <v>183</v>
      </c>
      <c r="D177" s="42" t="s">
        <v>456</v>
      </c>
      <c r="E177" s="41"/>
      <c r="F177" s="55">
        <f>F178</f>
        <v>0</v>
      </c>
    </row>
    <row r="178" spans="1:6" ht="30.75" hidden="1">
      <c r="A178" s="9" t="s">
        <v>193</v>
      </c>
      <c r="B178" s="23">
        <v>706</v>
      </c>
      <c r="C178" s="4" t="s">
        <v>183</v>
      </c>
      <c r="D178" s="42" t="s">
        <v>456</v>
      </c>
      <c r="E178" s="4" t="s">
        <v>153</v>
      </c>
      <c r="F178" s="53"/>
    </row>
    <row r="179" spans="1:6" ht="15" hidden="1">
      <c r="A179" s="26" t="s">
        <v>108</v>
      </c>
      <c r="B179" s="23">
        <v>706</v>
      </c>
      <c r="C179" s="10" t="s">
        <v>6</v>
      </c>
      <c r="D179" s="11"/>
      <c r="E179" s="10"/>
      <c r="F179" s="52">
        <f>F180+F196+F221+F244+F227</f>
        <v>0</v>
      </c>
    </row>
    <row r="180" spans="1:6" ht="15" hidden="1">
      <c r="A180" s="9" t="s">
        <v>11</v>
      </c>
      <c r="B180" s="23">
        <v>706</v>
      </c>
      <c r="C180" s="4" t="s">
        <v>7</v>
      </c>
      <c r="D180" s="12"/>
      <c r="E180" s="4"/>
      <c r="F180" s="53">
        <f>F181</f>
        <v>0</v>
      </c>
    </row>
    <row r="181" spans="1:6" ht="30.75" hidden="1">
      <c r="A181" s="9" t="s">
        <v>29</v>
      </c>
      <c r="B181" s="23">
        <v>706</v>
      </c>
      <c r="C181" s="4" t="s">
        <v>7</v>
      </c>
      <c r="D181" s="12" t="s">
        <v>397</v>
      </c>
      <c r="E181" s="4"/>
      <c r="F181" s="53">
        <f>F182+F193</f>
        <v>0</v>
      </c>
    </row>
    <row r="182" spans="1:6" ht="30.75" hidden="1">
      <c r="A182" s="9" t="s">
        <v>225</v>
      </c>
      <c r="B182" s="23">
        <v>706</v>
      </c>
      <c r="C182" s="4" t="s">
        <v>7</v>
      </c>
      <c r="D182" s="12" t="s">
        <v>398</v>
      </c>
      <c r="E182" s="4"/>
      <c r="F182" s="53">
        <f>F183+F185+F187+F189+F191</f>
        <v>0</v>
      </c>
    </row>
    <row r="183" spans="1:6" ht="15" hidden="1">
      <c r="A183" s="9" t="s">
        <v>209</v>
      </c>
      <c r="B183" s="23">
        <v>706</v>
      </c>
      <c r="C183" s="4" t="s">
        <v>7</v>
      </c>
      <c r="D183" s="12" t="s">
        <v>230</v>
      </c>
      <c r="E183" s="4"/>
      <c r="F183" s="53">
        <f>F184</f>
        <v>0</v>
      </c>
    </row>
    <row r="184" spans="1:6" ht="30.75" hidden="1">
      <c r="A184" s="9" t="s">
        <v>160</v>
      </c>
      <c r="B184" s="23">
        <v>706</v>
      </c>
      <c r="C184" s="4" t="s">
        <v>7</v>
      </c>
      <c r="D184" s="12" t="s">
        <v>230</v>
      </c>
      <c r="E184" s="4" t="s">
        <v>161</v>
      </c>
      <c r="F184" s="53"/>
    </row>
    <row r="185" spans="1:6" ht="46.5" hidden="1">
      <c r="A185" s="9" t="s">
        <v>68</v>
      </c>
      <c r="B185" s="23">
        <v>706</v>
      </c>
      <c r="C185" s="4" t="s">
        <v>7</v>
      </c>
      <c r="D185" s="12" t="s">
        <v>231</v>
      </c>
      <c r="E185" s="4"/>
      <c r="F185" s="53">
        <f>F186</f>
        <v>0</v>
      </c>
    </row>
    <row r="186" spans="1:6" ht="30.75" hidden="1">
      <c r="A186" s="9" t="s">
        <v>160</v>
      </c>
      <c r="B186" s="23">
        <v>706</v>
      </c>
      <c r="C186" s="4" t="s">
        <v>7</v>
      </c>
      <c r="D186" s="12" t="s">
        <v>231</v>
      </c>
      <c r="E186" s="4" t="s">
        <v>161</v>
      </c>
      <c r="F186" s="53"/>
    </row>
    <row r="187" spans="1:6" ht="156" hidden="1">
      <c r="A187" s="9" t="s">
        <v>59</v>
      </c>
      <c r="B187" s="23">
        <v>706</v>
      </c>
      <c r="C187" s="4" t="s">
        <v>7</v>
      </c>
      <c r="D187" s="12" t="s">
        <v>227</v>
      </c>
      <c r="E187" s="4"/>
      <c r="F187" s="53">
        <f>F188</f>
        <v>0</v>
      </c>
    </row>
    <row r="188" spans="1:6" ht="30.75" hidden="1">
      <c r="A188" s="9" t="s">
        <v>160</v>
      </c>
      <c r="B188" s="23">
        <v>706</v>
      </c>
      <c r="C188" s="4" t="s">
        <v>7</v>
      </c>
      <c r="D188" s="12" t="s">
        <v>227</v>
      </c>
      <c r="E188" s="4" t="s">
        <v>161</v>
      </c>
      <c r="F188" s="53"/>
    </row>
    <row r="189" spans="1:6" ht="171" hidden="1">
      <c r="A189" s="9" t="s">
        <v>69</v>
      </c>
      <c r="B189" s="23">
        <v>706</v>
      </c>
      <c r="C189" s="4" t="s">
        <v>7</v>
      </c>
      <c r="D189" s="12" t="s">
        <v>228</v>
      </c>
      <c r="E189" s="4"/>
      <c r="F189" s="53">
        <f>F190</f>
        <v>0</v>
      </c>
    </row>
    <row r="190" spans="1:6" ht="30.75" hidden="1">
      <c r="A190" s="9" t="s">
        <v>160</v>
      </c>
      <c r="B190" s="23">
        <v>706</v>
      </c>
      <c r="C190" s="4" t="s">
        <v>7</v>
      </c>
      <c r="D190" s="12" t="s">
        <v>228</v>
      </c>
      <c r="E190" s="4" t="s">
        <v>161</v>
      </c>
      <c r="F190" s="53"/>
    </row>
    <row r="191" spans="1:6" ht="186.75" hidden="1">
      <c r="A191" s="9" t="s">
        <v>185</v>
      </c>
      <c r="B191" s="23">
        <v>706</v>
      </c>
      <c r="C191" s="4" t="s">
        <v>7</v>
      </c>
      <c r="D191" s="12" t="s">
        <v>229</v>
      </c>
      <c r="E191" s="4"/>
      <c r="F191" s="53">
        <f>F192</f>
        <v>0</v>
      </c>
    </row>
    <row r="192" spans="1:6" ht="30.75" hidden="1">
      <c r="A192" s="9" t="s">
        <v>160</v>
      </c>
      <c r="B192" s="23">
        <v>706</v>
      </c>
      <c r="C192" s="4" t="s">
        <v>7</v>
      </c>
      <c r="D192" s="12" t="s">
        <v>229</v>
      </c>
      <c r="E192" s="4" t="s">
        <v>161</v>
      </c>
      <c r="F192" s="53"/>
    </row>
    <row r="193" spans="1:6" ht="46.5" hidden="1">
      <c r="A193" s="9" t="s">
        <v>406</v>
      </c>
      <c r="B193" s="23">
        <v>706</v>
      </c>
      <c r="C193" s="4" t="s">
        <v>7</v>
      </c>
      <c r="D193" s="12" t="s">
        <v>251</v>
      </c>
      <c r="E193" s="4"/>
      <c r="F193" s="53">
        <f>F194</f>
        <v>0</v>
      </c>
    </row>
    <row r="194" spans="1:6" ht="15" hidden="1">
      <c r="A194" s="9" t="s">
        <v>209</v>
      </c>
      <c r="B194" s="23">
        <v>706</v>
      </c>
      <c r="C194" s="4" t="s">
        <v>7</v>
      </c>
      <c r="D194" s="12" t="s">
        <v>449</v>
      </c>
      <c r="E194" s="4"/>
      <c r="F194" s="53">
        <f>F195</f>
        <v>0</v>
      </c>
    </row>
    <row r="195" spans="1:6" ht="30.75" hidden="1">
      <c r="A195" s="9" t="s">
        <v>160</v>
      </c>
      <c r="B195" s="23">
        <v>706</v>
      </c>
      <c r="C195" s="4" t="s">
        <v>7</v>
      </c>
      <c r="D195" s="12" t="s">
        <v>449</v>
      </c>
      <c r="E195" s="4" t="s">
        <v>161</v>
      </c>
      <c r="F195" s="53"/>
    </row>
    <row r="196" spans="1:6" ht="15" hidden="1">
      <c r="A196" s="9" t="s">
        <v>12</v>
      </c>
      <c r="B196" s="23">
        <v>706</v>
      </c>
      <c r="C196" s="4" t="s">
        <v>109</v>
      </c>
      <c r="D196" s="12"/>
      <c r="E196" s="4"/>
      <c r="F196" s="53">
        <f>F197+F217</f>
        <v>0</v>
      </c>
    </row>
    <row r="197" spans="1:6" ht="30.75" hidden="1">
      <c r="A197" s="9" t="s">
        <v>29</v>
      </c>
      <c r="B197" s="23">
        <v>706</v>
      </c>
      <c r="C197" s="4" t="s">
        <v>109</v>
      </c>
      <c r="D197" s="12" t="s">
        <v>397</v>
      </c>
      <c r="E197" s="4"/>
      <c r="F197" s="53">
        <f>F198+F209+F212</f>
        <v>0</v>
      </c>
    </row>
    <row r="198" spans="1:6" ht="30.75" hidden="1">
      <c r="A198" s="9" t="s">
        <v>232</v>
      </c>
      <c r="B198" s="23">
        <v>706</v>
      </c>
      <c r="C198" s="4" t="s">
        <v>109</v>
      </c>
      <c r="D198" s="12" t="s">
        <v>233</v>
      </c>
      <c r="E198" s="4"/>
      <c r="F198" s="53">
        <f>F199+F201+F203+F205+F207</f>
        <v>0</v>
      </c>
    </row>
    <row r="199" spans="1:6" ht="30.75" hidden="1">
      <c r="A199" s="9" t="s">
        <v>210</v>
      </c>
      <c r="B199" s="23">
        <v>706</v>
      </c>
      <c r="C199" s="4" t="s">
        <v>109</v>
      </c>
      <c r="D199" s="12" t="s">
        <v>237</v>
      </c>
      <c r="E199" s="4"/>
      <c r="F199" s="53">
        <f>F200</f>
        <v>0</v>
      </c>
    </row>
    <row r="200" spans="1:6" ht="30.75" hidden="1">
      <c r="A200" s="9" t="s">
        <v>160</v>
      </c>
      <c r="B200" s="23">
        <v>706</v>
      </c>
      <c r="C200" s="4" t="s">
        <v>109</v>
      </c>
      <c r="D200" s="12" t="s">
        <v>237</v>
      </c>
      <c r="E200" s="4" t="s">
        <v>161</v>
      </c>
      <c r="F200" s="53"/>
    </row>
    <row r="201" spans="1:6" ht="46.5" hidden="1">
      <c r="A201" s="9" t="s">
        <v>68</v>
      </c>
      <c r="B201" s="23">
        <v>706</v>
      </c>
      <c r="C201" s="4" t="s">
        <v>109</v>
      </c>
      <c r="D201" s="12" t="s">
        <v>238</v>
      </c>
      <c r="E201" s="4"/>
      <c r="F201" s="53">
        <f>F202</f>
        <v>0</v>
      </c>
    </row>
    <row r="202" spans="1:6" ht="30.75" hidden="1">
      <c r="A202" s="9" t="s">
        <v>160</v>
      </c>
      <c r="B202" s="23">
        <v>706</v>
      </c>
      <c r="C202" s="4" t="s">
        <v>109</v>
      </c>
      <c r="D202" s="12" t="s">
        <v>238</v>
      </c>
      <c r="E202" s="4" t="s">
        <v>161</v>
      </c>
      <c r="F202" s="53"/>
    </row>
    <row r="203" spans="1:6" ht="140.25" hidden="1">
      <c r="A203" s="9" t="s">
        <v>70</v>
      </c>
      <c r="B203" s="23">
        <v>706</v>
      </c>
      <c r="C203" s="4" t="s">
        <v>109</v>
      </c>
      <c r="D203" s="12" t="s">
        <v>234</v>
      </c>
      <c r="E203" s="4"/>
      <c r="F203" s="53">
        <f>F204</f>
        <v>0</v>
      </c>
    </row>
    <row r="204" spans="1:6" ht="30.75" hidden="1">
      <c r="A204" s="9" t="s">
        <v>160</v>
      </c>
      <c r="B204" s="23">
        <v>706</v>
      </c>
      <c r="C204" s="4" t="s">
        <v>109</v>
      </c>
      <c r="D204" s="12" t="s">
        <v>234</v>
      </c>
      <c r="E204" s="4" t="s">
        <v>161</v>
      </c>
      <c r="F204" s="53"/>
    </row>
    <row r="205" spans="1:6" ht="156" hidden="1">
      <c r="A205" s="9" t="s">
        <v>175</v>
      </c>
      <c r="B205" s="23">
        <v>706</v>
      </c>
      <c r="C205" s="4" t="s">
        <v>109</v>
      </c>
      <c r="D205" s="12" t="s">
        <v>235</v>
      </c>
      <c r="E205" s="4"/>
      <c r="F205" s="53">
        <f>F206</f>
        <v>0</v>
      </c>
    </row>
    <row r="206" spans="1:6" ht="30.75" hidden="1">
      <c r="A206" s="9" t="s">
        <v>160</v>
      </c>
      <c r="B206" s="23">
        <v>706</v>
      </c>
      <c r="C206" s="4" t="s">
        <v>109</v>
      </c>
      <c r="D206" s="12" t="s">
        <v>235</v>
      </c>
      <c r="E206" s="4" t="s">
        <v>161</v>
      </c>
      <c r="F206" s="53"/>
    </row>
    <row r="207" spans="1:6" ht="171" hidden="1">
      <c r="A207" s="9" t="s">
        <v>186</v>
      </c>
      <c r="B207" s="23">
        <v>706</v>
      </c>
      <c r="C207" s="4" t="s">
        <v>109</v>
      </c>
      <c r="D207" s="12" t="s">
        <v>236</v>
      </c>
      <c r="E207" s="4"/>
      <c r="F207" s="53">
        <f>F208</f>
        <v>0</v>
      </c>
    </row>
    <row r="208" spans="1:6" ht="30.75" hidden="1">
      <c r="A208" s="9" t="s">
        <v>160</v>
      </c>
      <c r="B208" s="23">
        <v>706</v>
      </c>
      <c r="C208" s="4" t="s">
        <v>109</v>
      </c>
      <c r="D208" s="12" t="s">
        <v>236</v>
      </c>
      <c r="E208" s="4" t="s">
        <v>161</v>
      </c>
      <c r="F208" s="53"/>
    </row>
    <row r="209" spans="1:6" ht="30.75" hidden="1">
      <c r="A209" s="9" t="s">
        <v>240</v>
      </c>
      <c r="B209" s="23">
        <v>706</v>
      </c>
      <c r="C209" s="4" t="s">
        <v>109</v>
      </c>
      <c r="D209" s="12" t="s">
        <v>241</v>
      </c>
      <c r="E209" s="4"/>
      <c r="F209" s="53">
        <f>F210</f>
        <v>0</v>
      </c>
    </row>
    <row r="210" spans="1:6" ht="15" hidden="1">
      <c r="A210" s="9" t="s">
        <v>211</v>
      </c>
      <c r="B210" s="23">
        <v>706</v>
      </c>
      <c r="C210" s="4" t="s">
        <v>109</v>
      </c>
      <c r="D210" s="12" t="s">
        <v>242</v>
      </c>
      <c r="E210" s="4"/>
      <c r="F210" s="53">
        <f>F211</f>
        <v>0</v>
      </c>
    </row>
    <row r="211" spans="1:6" ht="30.75" hidden="1">
      <c r="A211" s="9" t="s">
        <v>160</v>
      </c>
      <c r="B211" s="23">
        <v>706</v>
      </c>
      <c r="C211" s="4" t="s">
        <v>109</v>
      </c>
      <c r="D211" s="12" t="s">
        <v>242</v>
      </c>
      <c r="E211" s="4" t="s">
        <v>161</v>
      </c>
      <c r="F211" s="53"/>
    </row>
    <row r="212" spans="1:6" ht="46.5" hidden="1">
      <c r="A212" s="9" t="s">
        <v>243</v>
      </c>
      <c r="B212" s="23">
        <v>706</v>
      </c>
      <c r="C212" s="4" t="s">
        <v>109</v>
      </c>
      <c r="D212" s="12" t="s">
        <v>251</v>
      </c>
      <c r="E212" s="4"/>
      <c r="F212" s="53">
        <f>F215+F213</f>
        <v>0</v>
      </c>
    </row>
    <row r="213" spans="1:6" ht="15" hidden="1">
      <c r="A213" s="9" t="s">
        <v>209</v>
      </c>
      <c r="B213" s="23">
        <v>706</v>
      </c>
      <c r="C213" s="4" t="s">
        <v>109</v>
      </c>
      <c r="D213" s="12" t="s">
        <v>450</v>
      </c>
      <c r="E213" s="4"/>
      <c r="F213" s="53">
        <f>F214</f>
        <v>0</v>
      </c>
    </row>
    <row r="214" spans="1:6" ht="30.75" hidden="1">
      <c r="A214" s="9" t="s">
        <v>160</v>
      </c>
      <c r="B214" s="23">
        <v>706</v>
      </c>
      <c r="C214" s="4" t="s">
        <v>109</v>
      </c>
      <c r="D214" s="12" t="s">
        <v>450</v>
      </c>
      <c r="E214" s="4" t="s">
        <v>161</v>
      </c>
      <c r="F214" s="53"/>
    </row>
    <row r="215" spans="1:6" ht="108.75" hidden="1">
      <c r="A215" s="9" t="s">
        <v>212</v>
      </c>
      <c r="B215" s="23">
        <v>706</v>
      </c>
      <c r="C215" s="4" t="s">
        <v>109</v>
      </c>
      <c r="D215" s="12" t="s">
        <v>387</v>
      </c>
      <c r="E215" s="4"/>
      <c r="F215" s="53">
        <f>F216</f>
        <v>0</v>
      </c>
    </row>
    <row r="216" spans="1:6" ht="15" hidden="1">
      <c r="A216" s="9" t="s">
        <v>165</v>
      </c>
      <c r="B216" s="23">
        <v>706</v>
      </c>
      <c r="C216" s="4" t="s">
        <v>109</v>
      </c>
      <c r="D216" s="12" t="s">
        <v>387</v>
      </c>
      <c r="E216" s="4" t="s">
        <v>164</v>
      </c>
      <c r="F216" s="53"/>
    </row>
    <row r="217" spans="1:6" ht="30.75" hidden="1">
      <c r="A217" s="9" t="s">
        <v>74</v>
      </c>
      <c r="B217" s="23">
        <v>706</v>
      </c>
      <c r="C217" s="4" t="s">
        <v>109</v>
      </c>
      <c r="D217" s="12" t="s">
        <v>282</v>
      </c>
      <c r="E217" s="4"/>
      <c r="F217" s="53">
        <f>F218</f>
        <v>0</v>
      </c>
    </row>
    <row r="218" spans="1:6" ht="30.75" hidden="1">
      <c r="A218" s="9" t="s">
        <v>288</v>
      </c>
      <c r="B218" s="23">
        <v>706</v>
      </c>
      <c r="C218" s="4" t="s">
        <v>109</v>
      </c>
      <c r="D218" s="12" t="s">
        <v>290</v>
      </c>
      <c r="E218" s="4"/>
      <c r="F218" s="53">
        <f>F219</f>
        <v>0</v>
      </c>
    </row>
    <row r="219" spans="1:6" ht="15" hidden="1">
      <c r="A219" s="9" t="s">
        <v>211</v>
      </c>
      <c r="B219" s="23">
        <v>706</v>
      </c>
      <c r="C219" s="4" t="s">
        <v>109</v>
      </c>
      <c r="D219" s="12" t="s">
        <v>291</v>
      </c>
      <c r="E219" s="4"/>
      <c r="F219" s="53">
        <f>F220</f>
        <v>0</v>
      </c>
    </row>
    <row r="220" spans="1:6" ht="30.75" hidden="1">
      <c r="A220" s="9" t="s">
        <v>160</v>
      </c>
      <c r="B220" s="23">
        <v>706</v>
      </c>
      <c r="C220" s="4" t="s">
        <v>109</v>
      </c>
      <c r="D220" s="12" t="s">
        <v>291</v>
      </c>
      <c r="E220" s="4" t="s">
        <v>161</v>
      </c>
      <c r="F220" s="53"/>
    </row>
    <row r="221" spans="1:6" ht="15" hidden="1">
      <c r="A221" s="9" t="s">
        <v>174</v>
      </c>
      <c r="B221" s="23">
        <v>706</v>
      </c>
      <c r="C221" s="4" t="s">
        <v>8</v>
      </c>
      <c r="D221" s="12"/>
      <c r="E221" s="4"/>
      <c r="F221" s="53">
        <f>F224</f>
        <v>0</v>
      </c>
    </row>
    <row r="222" spans="1:6" ht="30.75" hidden="1">
      <c r="A222" s="9" t="s">
        <v>29</v>
      </c>
      <c r="B222" s="23">
        <v>706</v>
      </c>
      <c r="C222" s="4" t="s">
        <v>8</v>
      </c>
      <c r="D222" s="12" t="s">
        <v>397</v>
      </c>
      <c r="E222" s="4"/>
      <c r="F222" s="53">
        <f>F224</f>
        <v>0</v>
      </c>
    </row>
    <row r="223" spans="1:6" ht="30.75" hidden="1">
      <c r="A223" s="9" t="s">
        <v>363</v>
      </c>
      <c r="B223" s="23">
        <v>706</v>
      </c>
      <c r="C223" s="4" t="s">
        <v>8</v>
      </c>
      <c r="D223" s="12" t="s">
        <v>248</v>
      </c>
      <c r="E223" s="4"/>
      <c r="F223" s="53">
        <f>F224</f>
        <v>0</v>
      </c>
    </row>
    <row r="224" spans="1:6" ht="15" hidden="1">
      <c r="A224" s="9" t="s">
        <v>169</v>
      </c>
      <c r="B224" s="23">
        <v>706</v>
      </c>
      <c r="C224" s="4" t="s">
        <v>8</v>
      </c>
      <c r="D224" s="12" t="s">
        <v>382</v>
      </c>
      <c r="E224" s="4"/>
      <c r="F224" s="53">
        <f>F225+F226</f>
        <v>0</v>
      </c>
    </row>
    <row r="225" spans="1:6" ht="46.5" hidden="1">
      <c r="A225" s="9" t="s">
        <v>151</v>
      </c>
      <c r="B225" s="23">
        <v>706</v>
      </c>
      <c r="C225" s="4" t="s">
        <v>8</v>
      </c>
      <c r="D225" s="12" t="s">
        <v>382</v>
      </c>
      <c r="E225" s="4" t="s">
        <v>152</v>
      </c>
      <c r="F225" s="53"/>
    </row>
    <row r="226" spans="1:6" ht="30.75" hidden="1">
      <c r="A226" s="9" t="s">
        <v>193</v>
      </c>
      <c r="B226" s="23">
        <v>706</v>
      </c>
      <c r="C226" s="4" t="s">
        <v>8</v>
      </c>
      <c r="D226" s="12" t="s">
        <v>382</v>
      </c>
      <c r="E226" s="4" t="s">
        <v>153</v>
      </c>
      <c r="F226" s="53"/>
    </row>
    <row r="227" spans="1:6" ht="15" hidden="1">
      <c r="A227" s="9" t="s">
        <v>117</v>
      </c>
      <c r="B227" s="23">
        <v>706</v>
      </c>
      <c r="C227" s="4" t="s">
        <v>110</v>
      </c>
      <c r="D227" s="12"/>
      <c r="E227" s="4"/>
      <c r="F227" s="53">
        <f>F228+F236+F240</f>
        <v>0</v>
      </c>
    </row>
    <row r="228" spans="1:6" ht="30.75" hidden="1">
      <c r="A228" s="9" t="s">
        <v>29</v>
      </c>
      <c r="B228" s="23">
        <v>706</v>
      </c>
      <c r="C228" s="4" t="s">
        <v>110</v>
      </c>
      <c r="D228" s="12" t="s">
        <v>397</v>
      </c>
      <c r="E228" s="4"/>
      <c r="F228" s="53">
        <f>F229</f>
        <v>0</v>
      </c>
    </row>
    <row r="229" spans="1:6" ht="30.75" hidden="1">
      <c r="A229" s="9" t="s">
        <v>247</v>
      </c>
      <c r="B229" s="23">
        <v>706</v>
      </c>
      <c r="C229" s="4" t="s">
        <v>110</v>
      </c>
      <c r="D229" s="12" t="s">
        <v>244</v>
      </c>
      <c r="E229" s="4"/>
      <c r="F229" s="53">
        <f>F230+F232+F234</f>
        <v>0</v>
      </c>
    </row>
    <row r="230" spans="1:6" ht="15" hidden="1">
      <c r="A230" s="9" t="s">
        <v>48</v>
      </c>
      <c r="B230" s="23">
        <v>706</v>
      </c>
      <c r="C230" s="4" t="s">
        <v>110</v>
      </c>
      <c r="D230" s="12" t="s">
        <v>378</v>
      </c>
      <c r="E230" s="4"/>
      <c r="F230" s="53">
        <f>F231</f>
        <v>0</v>
      </c>
    </row>
    <row r="231" spans="1:6" ht="30.75" hidden="1">
      <c r="A231" s="9" t="s">
        <v>160</v>
      </c>
      <c r="B231" s="23">
        <v>706</v>
      </c>
      <c r="C231" s="4" t="s">
        <v>110</v>
      </c>
      <c r="D231" s="12" t="s">
        <v>378</v>
      </c>
      <c r="E231" s="4" t="s">
        <v>161</v>
      </c>
      <c r="F231" s="53"/>
    </row>
    <row r="232" spans="1:6" ht="46.5" hidden="1">
      <c r="A232" s="9" t="s">
        <v>213</v>
      </c>
      <c r="B232" s="23">
        <v>706</v>
      </c>
      <c r="C232" s="4" t="s">
        <v>110</v>
      </c>
      <c r="D232" s="12" t="s">
        <v>379</v>
      </c>
      <c r="E232" s="4"/>
      <c r="F232" s="53">
        <f>F233</f>
        <v>0</v>
      </c>
    </row>
    <row r="233" spans="1:6" ht="30.75" hidden="1">
      <c r="A233" s="9" t="s">
        <v>160</v>
      </c>
      <c r="B233" s="23">
        <v>706</v>
      </c>
      <c r="C233" s="4" t="s">
        <v>110</v>
      </c>
      <c r="D233" s="12" t="s">
        <v>379</v>
      </c>
      <c r="E233" s="4" t="s">
        <v>161</v>
      </c>
      <c r="F233" s="53"/>
    </row>
    <row r="234" spans="1:6" ht="30.75" hidden="1">
      <c r="A234" s="9" t="s">
        <v>214</v>
      </c>
      <c r="B234" s="23">
        <v>706</v>
      </c>
      <c r="C234" s="4" t="s">
        <v>110</v>
      </c>
      <c r="D234" s="12" t="s">
        <v>380</v>
      </c>
      <c r="E234" s="4"/>
      <c r="F234" s="53">
        <f>F235</f>
        <v>0</v>
      </c>
    </row>
    <row r="235" spans="1:6" ht="30.75" hidden="1">
      <c r="A235" s="9" t="s">
        <v>160</v>
      </c>
      <c r="B235" s="23">
        <v>706</v>
      </c>
      <c r="C235" s="4" t="s">
        <v>110</v>
      </c>
      <c r="D235" s="12" t="s">
        <v>380</v>
      </c>
      <c r="E235" s="4" t="s">
        <v>161</v>
      </c>
      <c r="F235" s="53"/>
    </row>
    <row r="236" spans="1:6" ht="30.75" hidden="1">
      <c r="A236" s="9" t="s">
        <v>260</v>
      </c>
      <c r="B236" s="23">
        <v>706</v>
      </c>
      <c r="C236" s="4" t="s">
        <v>110</v>
      </c>
      <c r="D236" s="12" t="s">
        <v>261</v>
      </c>
      <c r="E236" s="4"/>
      <c r="F236" s="53">
        <f>F237</f>
        <v>0</v>
      </c>
    </row>
    <row r="237" spans="1:6" ht="15" hidden="1">
      <c r="A237" s="9" t="s">
        <v>194</v>
      </c>
      <c r="B237" s="23">
        <v>706</v>
      </c>
      <c r="C237" s="4" t="s">
        <v>110</v>
      </c>
      <c r="D237" s="12" t="s">
        <v>263</v>
      </c>
      <c r="E237" s="4"/>
      <c r="F237" s="53">
        <f>F238</f>
        <v>0</v>
      </c>
    </row>
    <row r="238" spans="1:6" ht="15" hidden="1">
      <c r="A238" s="9" t="s">
        <v>167</v>
      </c>
      <c r="B238" s="23">
        <v>706</v>
      </c>
      <c r="C238" s="4" t="s">
        <v>110</v>
      </c>
      <c r="D238" s="12" t="s">
        <v>264</v>
      </c>
      <c r="E238" s="4"/>
      <c r="F238" s="53">
        <f>F239</f>
        <v>0</v>
      </c>
    </row>
    <row r="239" spans="1:6" ht="30.75" hidden="1">
      <c r="A239" s="9" t="s">
        <v>160</v>
      </c>
      <c r="B239" s="23">
        <v>706</v>
      </c>
      <c r="C239" s="4" t="s">
        <v>110</v>
      </c>
      <c r="D239" s="12" t="s">
        <v>264</v>
      </c>
      <c r="E239" s="4" t="s">
        <v>161</v>
      </c>
      <c r="F239" s="53"/>
    </row>
    <row r="240" spans="1:6" ht="30.75" hidden="1">
      <c r="A240" s="9" t="s">
        <v>347</v>
      </c>
      <c r="B240" s="23">
        <v>706</v>
      </c>
      <c r="C240" s="4" t="s">
        <v>110</v>
      </c>
      <c r="D240" s="12" t="s">
        <v>348</v>
      </c>
      <c r="E240" s="4"/>
      <c r="F240" s="53">
        <f>F241</f>
        <v>0</v>
      </c>
    </row>
    <row r="241" spans="1:6" ht="30.75" hidden="1">
      <c r="A241" s="9" t="s">
        <v>352</v>
      </c>
      <c r="B241" s="23">
        <v>706</v>
      </c>
      <c r="C241" s="4" t="s">
        <v>110</v>
      </c>
      <c r="D241" s="12" t="s">
        <v>354</v>
      </c>
      <c r="E241" s="4"/>
      <c r="F241" s="53">
        <f>F242</f>
        <v>0</v>
      </c>
    </row>
    <row r="242" spans="1:6" ht="15" hidden="1">
      <c r="A242" s="9" t="s">
        <v>48</v>
      </c>
      <c r="B242" s="23">
        <v>706</v>
      </c>
      <c r="C242" s="4" t="s">
        <v>110</v>
      </c>
      <c r="D242" s="12" t="s">
        <v>353</v>
      </c>
      <c r="E242" s="4"/>
      <c r="F242" s="53">
        <f>F243</f>
        <v>0</v>
      </c>
    </row>
    <row r="243" spans="1:6" ht="30.75" hidden="1">
      <c r="A243" s="9" t="s">
        <v>160</v>
      </c>
      <c r="B243" s="23">
        <v>706</v>
      </c>
      <c r="C243" s="4" t="s">
        <v>110</v>
      </c>
      <c r="D243" s="12" t="s">
        <v>353</v>
      </c>
      <c r="E243" s="4" t="s">
        <v>161</v>
      </c>
      <c r="F243" s="53"/>
    </row>
    <row r="244" spans="1:6" ht="15" hidden="1">
      <c r="A244" s="9" t="s">
        <v>111</v>
      </c>
      <c r="B244" s="23">
        <v>706</v>
      </c>
      <c r="C244" s="4" t="s">
        <v>112</v>
      </c>
      <c r="D244" s="12"/>
      <c r="E244" s="4"/>
      <c r="F244" s="53">
        <f>F245</f>
        <v>0</v>
      </c>
    </row>
    <row r="245" spans="1:6" ht="30.75" hidden="1">
      <c r="A245" s="9" t="s">
        <v>29</v>
      </c>
      <c r="B245" s="23">
        <v>706</v>
      </c>
      <c r="C245" s="4" t="s">
        <v>112</v>
      </c>
      <c r="D245" s="12" t="s">
        <v>397</v>
      </c>
      <c r="E245" s="4"/>
      <c r="F245" s="53">
        <f>F246+F250</f>
        <v>0</v>
      </c>
    </row>
    <row r="246" spans="1:6" ht="30.75" hidden="1">
      <c r="A246" s="9" t="s">
        <v>249</v>
      </c>
      <c r="B246" s="23">
        <v>706</v>
      </c>
      <c r="C246" s="4" t="s">
        <v>112</v>
      </c>
      <c r="D246" s="12" t="s">
        <v>246</v>
      </c>
      <c r="E246" s="4"/>
      <c r="F246" s="53">
        <f>F247</f>
        <v>0</v>
      </c>
    </row>
    <row r="247" spans="1:6" ht="15" hidden="1">
      <c r="A247" s="9" t="s">
        <v>215</v>
      </c>
      <c r="B247" s="23">
        <v>706</v>
      </c>
      <c r="C247" s="4" t="s">
        <v>112</v>
      </c>
      <c r="D247" s="12" t="s">
        <v>381</v>
      </c>
      <c r="E247" s="4"/>
      <c r="F247" s="53">
        <f>F248+F249</f>
        <v>0</v>
      </c>
    </row>
    <row r="248" spans="1:6" ht="46.5" hidden="1">
      <c r="A248" s="9" t="s">
        <v>151</v>
      </c>
      <c r="B248" s="23">
        <v>706</v>
      </c>
      <c r="C248" s="4" t="s">
        <v>112</v>
      </c>
      <c r="D248" s="12" t="s">
        <v>381</v>
      </c>
      <c r="E248" s="4" t="s">
        <v>152</v>
      </c>
      <c r="F248" s="53"/>
    </row>
    <row r="249" spans="1:6" ht="30.75" hidden="1">
      <c r="A249" s="9" t="s">
        <v>193</v>
      </c>
      <c r="B249" s="23">
        <v>706</v>
      </c>
      <c r="C249" s="4" t="s">
        <v>112</v>
      </c>
      <c r="D249" s="12" t="s">
        <v>381</v>
      </c>
      <c r="E249" s="4" t="s">
        <v>153</v>
      </c>
      <c r="F249" s="53"/>
    </row>
    <row r="250" spans="1:6" ht="30.75" hidden="1">
      <c r="A250" s="9" t="s">
        <v>252</v>
      </c>
      <c r="B250" s="23">
        <v>706</v>
      </c>
      <c r="C250" s="4" t="s">
        <v>112</v>
      </c>
      <c r="D250" s="12" t="s">
        <v>250</v>
      </c>
      <c r="E250" s="4"/>
      <c r="F250" s="53">
        <f>F251</f>
        <v>0</v>
      </c>
    </row>
    <row r="251" spans="1:6" ht="46.5" hidden="1">
      <c r="A251" s="9" t="s">
        <v>46</v>
      </c>
      <c r="B251" s="23">
        <v>706</v>
      </c>
      <c r="C251" s="4" t="s">
        <v>112</v>
      </c>
      <c r="D251" s="12" t="s">
        <v>383</v>
      </c>
      <c r="E251" s="4"/>
      <c r="F251" s="53">
        <f>F252+F253+F254</f>
        <v>0</v>
      </c>
    </row>
    <row r="252" spans="1:6" ht="46.5" hidden="1">
      <c r="A252" s="9" t="s">
        <v>151</v>
      </c>
      <c r="B252" s="23">
        <v>706</v>
      </c>
      <c r="C252" s="4" t="s">
        <v>112</v>
      </c>
      <c r="D252" s="12" t="s">
        <v>383</v>
      </c>
      <c r="E252" s="4" t="s">
        <v>152</v>
      </c>
      <c r="F252" s="53"/>
    </row>
    <row r="253" spans="1:6" ht="30.75" hidden="1">
      <c r="A253" s="9" t="s">
        <v>193</v>
      </c>
      <c r="B253" s="23">
        <v>706</v>
      </c>
      <c r="C253" s="4" t="s">
        <v>112</v>
      </c>
      <c r="D253" s="12" t="s">
        <v>383</v>
      </c>
      <c r="E253" s="4" t="s">
        <v>153</v>
      </c>
      <c r="F253" s="53"/>
    </row>
    <row r="254" spans="1:6" ht="15" hidden="1">
      <c r="A254" s="9" t="s">
        <v>154</v>
      </c>
      <c r="B254" s="23">
        <v>706</v>
      </c>
      <c r="C254" s="4" t="s">
        <v>112</v>
      </c>
      <c r="D254" s="12" t="s">
        <v>383</v>
      </c>
      <c r="E254" s="4" t="s">
        <v>155</v>
      </c>
      <c r="F254" s="53"/>
    </row>
    <row r="255" spans="1:6" ht="15" hidden="1">
      <c r="A255" s="26" t="s">
        <v>203</v>
      </c>
      <c r="B255" s="23">
        <v>706</v>
      </c>
      <c r="C255" s="10" t="s">
        <v>9</v>
      </c>
      <c r="D255" s="11"/>
      <c r="E255" s="10"/>
      <c r="F255" s="52">
        <f>F256</f>
        <v>0</v>
      </c>
    </row>
    <row r="256" spans="1:6" ht="15" hidden="1">
      <c r="A256" s="9" t="s">
        <v>113</v>
      </c>
      <c r="B256" s="23">
        <v>706</v>
      </c>
      <c r="C256" s="4" t="s">
        <v>10</v>
      </c>
      <c r="D256" s="12"/>
      <c r="E256" s="4"/>
      <c r="F256" s="53">
        <f>F257</f>
        <v>0</v>
      </c>
    </row>
    <row r="257" spans="1:6" ht="30.75" hidden="1">
      <c r="A257" s="9" t="s">
        <v>74</v>
      </c>
      <c r="B257" s="23">
        <v>706</v>
      </c>
      <c r="C257" s="4" t="s">
        <v>10</v>
      </c>
      <c r="D257" s="12" t="s">
        <v>282</v>
      </c>
      <c r="E257" s="4"/>
      <c r="F257" s="53">
        <f>F258</f>
        <v>0</v>
      </c>
    </row>
    <row r="258" spans="1:6" ht="46.5" hidden="1">
      <c r="A258" s="9" t="s">
        <v>284</v>
      </c>
      <c r="B258" s="23">
        <v>706</v>
      </c>
      <c r="C258" s="4" t="s">
        <v>10</v>
      </c>
      <c r="D258" s="12" t="s">
        <v>283</v>
      </c>
      <c r="E258" s="4"/>
      <c r="F258" s="53">
        <f>F259+F261+F263+F265</f>
        <v>0</v>
      </c>
    </row>
    <row r="259" spans="1:6" ht="15" hidden="1">
      <c r="A259" s="9" t="s">
        <v>188</v>
      </c>
      <c r="B259" s="23">
        <v>706</v>
      </c>
      <c r="C259" s="4" t="s">
        <v>10</v>
      </c>
      <c r="D259" s="12" t="s">
        <v>285</v>
      </c>
      <c r="E259" s="4"/>
      <c r="F259" s="53">
        <f>F260</f>
        <v>0</v>
      </c>
    </row>
    <row r="260" spans="1:6" ht="30.75" hidden="1">
      <c r="A260" s="9" t="s">
        <v>160</v>
      </c>
      <c r="B260" s="23">
        <v>706</v>
      </c>
      <c r="C260" s="4" t="s">
        <v>10</v>
      </c>
      <c r="D260" s="12" t="s">
        <v>285</v>
      </c>
      <c r="E260" s="4" t="s">
        <v>161</v>
      </c>
      <c r="F260" s="53"/>
    </row>
    <row r="261" spans="1:6" ht="15" hidden="1">
      <c r="A261" s="9" t="s">
        <v>19</v>
      </c>
      <c r="B261" s="23">
        <v>706</v>
      </c>
      <c r="C261" s="4" t="s">
        <v>10</v>
      </c>
      <c r="D261" s="12" t="s">
        <v>286</v>
      </c>
      <c r="E261" s="4"/>
      <c r="F261" s="53">
        <f>F262</f>
        <v>0</v>
      </c>
    </row>
    <row r="262" spans="1:6" ht="30.75" hidden="1">
      <c r="A262" s="9" t="s">
        <v>160</v>
      </c>
      <c r="B262" s="23">
        <v>706</v>
      </c>
      <c r="C262" s="4" t="s">
        <v>10</v>
      </c>
      <c r="D262" s="12" t="s">
        <v>286</v>
      </c>
      <c r="E262" s="4" t="s">
        <v>161</v>
      </c>
      <c r="F262" s="53"/>
    </row>
    <row r="263" spans="1:6" ht="15" hidden="1">
      <c r="A263" s="9" t="s">
        <v>189</v>
      </c>
      <c r="B263" s="23">
        <v>706</v>
      </c>
      <c r="C263" s="4" t="s">
        <v>10</v>
      </c>
      <c r="D263" s="12" t="s">
        <v>287</v>
      </c>
      <c r="E263" s="4"/>
      <c r="F263" s="53">
        <f>F264</f>
        <v>0</v>
      </c>
    </row>
    <row r="264" spans="1:6" ht="30.75" hidden="1">
      <c r="A264" s="9" t="s">
        <v>193</v>
      </c>
      <c r="B264" s="23">
        <v>706</v>
      </c>
      <c r="C264" s="4" t="s">
        <v>10</v>
      </c>
      <c r="D264" s="12" t="s">
        <v>287</v>
      </c>
      <c r="E264" s="4" t="s">
        <v>153</v>
      </c>
      <c r="F264" s="53"/>
    </row>
    <row r="265" spans="1:6" ht="46.5" hidden="1">
      <c r="A265" s="9" t="s">
        <v>68</v>
      </c>
      <c r="B265" s="23">
        <v>706</v>
      </c>
      <c r="C265" s="4" t="s">
        <v>10</v>
      </c>
      <c r="D265" s="12" t="s">
        <v>289</v>
      </c>
      <c r="E265" s="4"/>
      <c r="F265" s="53">
        <f>F266</f>
        <v>0</v>
      </c>
    </row>
    <row r="266" spans="1:6" ht="30.75" hidden="1">
      <c r="A266" s="9" t="s">
        <v>160</v>
      </c>
      <c r="B266" s="23">
        <v>706</v>
      </c>
      <c r="C266" s="4" t="s">
        <v>10</v>
      </c>
      <c r="D266" s="12" t="s">
        <v>289</v>
      </c>
      <c r="E266" s="4" t="s">
        <v>161</v>
      </c>
      <c r="F266" s="53"/>
    </row>
    <row r="267" spans="1:6" s="1" customFormat="1" ht="15">
      <c r="A267" s="26" t="s">
        <v>14</v>
      </c>
      <c r="B267" s="23">
        <v>706</v>
      </c>
      <c r="C267" s="10" t="s">
        <v>116</v>
      </c>
      <c r="D267" s="11"/>
      <c r="E267" s="10"/>
      <c r="F267" s="52">
        <f>F273+F293+F268</f>
        <v>440.89924</v>
      </c>
    </row>
    <row r="268" spans="1:6" s="1" customFormat="1" ht="15" hidden="1">
      <c r="A268" s="9" t="s">
        <v>94</v>
      </c>
      <c r="B268" s="23">
        <v>706</v>
      </c>
      <c r="C268" s="4" t="s">
        <v>93</v>
      </c>
      <c r="D268" s="17"/>
      <c r="E268" s="16"/>
      <c r="F268" s="53">
        <f>F269</f>
        <v>0</v>
      </c>
    </row>
    <row r="269" spans="1:6" s="1" customFormat="1" ht="30.75" hidden="1">
      <c r="A269" s="9" t="s">
        <v>31</v>
      </c>
      <c r="B269" s="23">
        <v>706</v>
      </c>
      <c r="C269" s="4" t="s">
        <v>93</v>
      </c>
      <c r="D269" s="12" t="s">
        <v>270</v>
      </c>
      <c r="E269" s="16"/>
      <c r="F269" s="53">
        <f>F270</f>
        <v>0</v>
      </c>
    </row>
    <row r="270" spans="1:6" s="1" customFormat="1" ht="30.75" hidden="1">
      <c r="A270" s="9" t="s">
        <v>399</v>
      </c>
      <c r="B270" s="23">
        <v>706</v>
      </c>
      <c r="C270" s="4" t="s">
        <v>93</v>
      </c>
      <c r="D270" s="12" t="s">
        <v>271</v>
      </c>
      <c r="E270" s="16"/>
      <c r="F270" s="53">
        <f>F271</f>
        <v>0</v>
      </c>
    </row>
    <row r="271" spans="1:6" s="1" customFormat="1" ht="15" hidden="1">
      <c r="A271" s="9" t="s">
        <v>82</v>
      </c>
      <c r="B271" s="23">
        <v>706</v>
      </c>
      <c r="C271" s="4" t="s">
        <v>93</v>
      </c>
      <c r="D271" s="12" t="s">
        <v>273</v>
      </c>
      <c r="E271" s="16"/>
      <c r="F271" s="53">
        <f>F272</f>
        <v>0</v>
      </c>
    </row>
    <row r="272" spans="1:6" s="1" customFormat="1" ht="15" hidden="1">
      <c r="A272" s="9" t="s">
        <v>165</v>
      </c>
      <c r="B272" s="23">
        <v>706</v>
      </c>
      <c r="C272" s="4" t="s">
        <v>93</v>
      </c>
      <c r="D272" s="12" t="s">
        <v>273</v>
      </c>
      <c r="E272" s="4" t="s">
        <v>164</v>
      </c>
      <c r="F272" s="53"/>
    </row>
    <row r="273" spans="1:6" ht="15">
      <c r="A273" s="9" t="s">
        <v>119</v>
      </c>
      <c r="B273" s="23">
        <v>706</v>
      </c>
      <c r="C273" s="4" t="s">
        <v>120</v>
      </c>
      <c r="D273" s="12"/>
      <c r="E273" s="4"/>
      <c r="F273" s="53">
        <f>F274+F280+F287</f>
        <v>440.89924</v>
      </c>
    </row>
    <row r="274" spans="1:6" ht="30.75" hidden="1">
      <c r="A274" s="9" t="s">
        <v>29</v>
      </c>
      <c r="B274" s="23">
        <v>706</v>
      </c>
      <c r="C274" s="4" t="s">
        <v>120</v>
      </c>
      <c r="D274" s="12" t="s">
        <v>397</v>
      </c>
      <c r="E274" s="4"/>
      <c r="F274" s="53">
        <f>F275</f>
        <v>0</v>
      </c>
    </row>
    <row r="275" spans="1:6" ht="46.5" hidden="1">
      <c r="A275" s="9" t="s">
        <v>243</v>
      </c>
      <c r="B275" s="23">
        <v>706</v>
      </c>
      <c r="C275" s="4" t="s">
        <v>120</v>
      </c>
      <c r="D275" s="12" t="s">
        <v>251</v>
      </c>
      <c r="E275" s="4"/>
      <c r="F275" s="53">
        <f>F276+F278</f>
        <v>0</v>
      </c>
    </row>
    <row r="276" spans="1:6" ht="46.5" hidden="1">
      <c r="A276" s="9" t="s">
        <v>216</v>
      </c>
      <c r="B276" s="23">
        <v>706</v>
      </c>
      <c r="C276" s="4" t="s">
        <v>120</v>
      </c>
      <c r="D276" s="12" t="s">
        <v>385</v>
      </c>
      <c r="E276" s="4"/>
      <c r="F276" s="53">
        <f>F277</f>
        <v>0</v>
      </c>
    </row>
    <row r="277" spans="1:6" ht="30.75" hidden="1">
      <c r="A277" s="9" t="s">
        <v>160</v>
      </c>
      <c r="B277" s="23">
        <v>706</v>
      </c>
      <c r="C277" s="4" t="s">
        <v>120</v>
      </c>
      <c r="D277" s="12" t="s">
        <v>385</v>
      </c>
      <c r="E277" s="4" t="s">
        <v>161</v>
      </c>
      <c r="F277" s="53"/>
    </row>
    <row r="278" spans="1:6" ht="62.25" hidden="1">
      <c r="A278" s="9" t="s">
        <v>217</v>
      </c>
      <c r="B278" s="23">
        <v>706</v>
      </c>
      <c r="C278" s="4" t="s">
        <v>120</v>
      </c>
      <c r="D278" s="12" t="s">
        <v>386</v>
      </c>
      <c r="E278" s="4"/>
      <c r="F278" s="53">
        <f>F279</f>
        <v>0</v>
      </c>
    </row>
    <row r="279" spans="1:6" ht="30.75" hidden="1">
      <c r="A279" s="9" t="s">
        <v>160</v>
      </c>
      <c r="B279" s="23">
        <v>706</v>
      </c>
      <c r="C279" s="4" t="s">
        <v>120</v>
      </c>
      <c r="D279" s="12" t="s">
        <v>386</v>
      </c>
      <c r="E279" s="4" t="s">
        <v>161</v>
      </c>
      <c r="F279" s="53"/>
    </row>
    <row r="280" spans="1:6" ht="30.75" hidden="1">
      <c r="A280" s="9" t="s">
        <v>31</v>
      </c>
      <c r="B280" s="23">
        <v>706</v>
      </c>
      <c r="C280" s="4" t="s">
        <v>120</v>
      </c>
      <c r="D280" s="12" t="s">
        <v>270</v>
      </c>
      <c r="E280" s="4"/>
      <c r="F280" s="53">
        <f>F281+F284</f>
        <v>0</v>
      </c>
    </row>
    <row r="281" spans="1:6" ht="30.75" hidden="1">
      <c r="A281" s="9" t="s">
        <v>399</v>
      </c>
      <c r="B281" s="23">
        <v>706</v>
      </c>
      <c r="C281" s="4" t="s">
        <v>120</v>
      </c>
      <c r="D281" s="12" t="s">
        <v>271</v>
      </c>
      <c r="E281" s="4"/>
      <c r="F281" s="53">
        <f>F282</f>
        <v>0</v>
      </c>
    </row>
    <row r="282" spans="1:6" ht="30.75" hidden="1">
      <c r="A282" s="9" t="s">
        <v>128</v>
      </c>
      <c r="B282" s="23">
        <v>706</v>
      </c>
      <c r="C282" s="4" t="s">
        <v>120</v>
      </c>
      <c r="D282" s="12" t="s">
        <v>272</v>
      </c>
      <c r="E282" s="4"/>
      <c r="F282" s="53">
        <f>F283</f>
        <v>0</v>
      </c>
    </row>
    <row r="283" spans="1:6" ht="15" hidden="1">
      <c r="A283" s="9" t="s">
        <v>165</v>
      </c>
      <c r="B283" s="23">
        <v>706</v>
      </c>
      <c r="C283" s="4" t="s">
        <v>120</v>
      </c>
      <c r="D283" s="12" t="s">
        <v>272</v>
      </c>
      <c r="E283" s="4" t="s">
        <v>164</v>
      </c>
      <c r="F283" s="53"/>
    </row>
    <row r="284" spans="1:6" ht="62.25" hidden="1">
      <c r="A284" s="9" t="s">
        <v>400</v>
      </c>
      <c r="B284" s="23">
        <v>706</v>
      </c>
      <c r="C284" s="4" t="s">
        <v>120</v>
      </c>
      <c r="D284" s="12" t="s">
        <v>395</v>
      </c>
      <c r="E284" s="4"/>
      <c r="F284" s="53">
        <f>F285</f>
        <v>0</v>
      </c>
    </row>
    <row r="285" spans="1:6" ht="15" hidden="1">
      <c r="A285" s="9" t="s">
        <v>125</v>
      </c>
      <c r="B285" s="23">
        <v>706</v>
      </c>
      <c r="C285" s="4" t="s">
        <v>120</v>
      </c>
      <c r="D285" s="12" t="s">
        <v>396</v>
      </c>
      <c r="E285" s="4"/>
      <c r="F285" s="53">
        <f>F286</f>
        <v>0</v>
      </c>
    </row>
    <row r="286" spans="1:6" ht="30.75" hidden="1">
      <c r="A286" s="9" t="s">
        <v>160</v>
      </c>
      <c r="B286" s="23">
        <v>706</v>
      </c>
      <c r="C286" s="4" t="s">
        <v>120</v>
      </c>
      <c r="D286" s="12" t="s">
        <v>396</v>
      </c>
      <c r="E286" s="4" t="s">
        <v>161</v>
      </c>
      <c r="F286" s="53"/>
    </row>
    <row r="287" spans="1:6" ht="46.5">
      <c r="A287" s="9" t="s">
        <v>314</v>
      </c>
      <c r="B287" s="23">
        <v>706</v>
      </c>
      <c r="C287" s="4" t="s">
        <v>120</v>
      </c>
      <c r="D287" s="12" t="s">
        <v>315</v>
      </c>
      <c r="E287" s="4"/>
      <c r="F287" s="53">
        <f>F288</f>
        <v>440.89924</v>
      </c>
    </row>
    <row r="288" spans="1:6" ht="46.5">
      <c r="A288" s="9" t="s">
        <v>328</v>
      </c>
      <c r="B288" s="23">
        <v>706</v>
      </c>
      <c r="C288" s="4" t="s">
        <v>120</v>
      </c>
      <c r="D288" s="12" t="s">
        <v>329</v>
      </c>
      <c r="E288" s="4"/>
      <c r="F288" s="53">
        <f>F289+F291</f>
        <v>440.89924</v>
      </c>
    </row>
    <row r="289" spans="1:6" ht="30.75">
      <c r="A289" s="9" t="s">
        <v>441</v>
      </c>
      <c r="B289" s="23">
        <v>706</v>
      </c>
      <c r="C289" s="4" t="s">
        <v>120</v>
      </c>
      <c r="D289" s="12" t="s">
        <v>440</v>
      </c>
      <c r="E289" s="4"/>
      <c r="F289" s="53">
        <f>F290</f>
        <v>440.89924</v>
      </c>
    </row>
    <row r="290" spans="1:6" ht="15">
      <c r="A290" s="9" t="s">
        <v>165</v>
      </c>
      <c r="B290" s="23">
        <v>706</v>
      </c>
      <c r="C290" s="4" t="s">
        <v>120</v>
      </c>
      <c r="D290" s="12" t="s">
        <v>440</v>
      </c>
      <c r="E290" s="4" t="s">
        <v>164</v>
      </c>
      <c r="F290" s="53">
        <v>440.89924</v>
      </c>
    </row>
    <row r="291" spans="1:6" ht="46.5" hidden="1">
      <c r="A291" s="9" t="s">
        <v>443</v>
      </c>
      <c r="B291" s="23">
        <v>706</v>
      </c>
      <c r="C291" s="4" t="s">
        <v>120</v>
      </c>
      <c r="D291" s="12" t="s">
        <v>442</v>
      </c>
      <c r="E291" s="4"/>
      <c r="F291" s="53">
        <f>F292</f>
        <v>0</v>
      </c>
    </row>
    <row r="292" spans="1:6" ht="15" hidden="1">
      <c r="A292" s="9" t="s">
        <v>165</v>
      </c>
      <c r="B292" s="23">
        <v>706</v>
      </c>
      <c r="C292" s="4" t="s">
        <v>120</v>
      </c>
      <c r="D292" s="12" t="s">
        <v>442</v>
      </c>
      <c r="E292" s="4" t="s">
        <v>164</v>
      </c>
      <c r="F292" s="53"/>
    </row>
    <row r="293" spans="1:6" ht="15" hidden="1">
      <c r="A293" s="9" t="s">
        <v>45</v>
      </c>
      <c r="B293" s="23">
        <v>706</v>
      </c>
      <c r="C293" s="4" t="s">
        <v>121</v>
      </c>
      <c r="D293" s="12"/>
      <c r="E293" s="15"/>
      <c r="F293" s="53">
        <f>F294+F313</f>
        <v>0</v>
      </c>
    </row>
    <row r="294" spans="1:6" ht="30.75" hidden="1">
      <c r="A294" s="9" t="s">
        <v>29</v>
      </c>
      <c r="B294" s="23">
        <v>706</v>
      </c>
      <c r="C294" s="4" t="s">
        <v>121</v>
      </c>
      <c r="D294" s="12" t="s">
        <v>397</v>
      </c>
      <c r="E294" s="15"/>
      <c r="F294" s="53">
        <f>F295+F298</f>
        <v>0</v>
      </c>
    </row>
    <row r="295" spans="1:6" ht="46.5" hidden="1">
      <c r="A295" s="9" t="s">
        <v>243</v>
      </c>
      <c r="B295" s="23">
        <v>706</v>
      </c>
      <c r="C295" s="4" t="s">
        <v>121</v>
      </c>
      <c r="D295" s="12" t="s">
        <v>251</v>
      </c>
      <c r="E295" s="4"/>
      <c r="F295" s="53">
        <f>F296</f>
        <v>0</v>
      </c>
    </row>
    <row r="296" spans="1:6" ht="78" hidden="1">
      <c r="A296" s="9" t="s">
        <v>219</v>
      </c>
      <c r="B296" s="23">
        <v>706</v>
      </c>
      <c r="C296" s="4" t="s">
        <v>121</v>
      </c>
      <c r="D296" s="12" t="s">
        <v>384</v>
      </c>
      <c r="E296" s="15"/>
      <c r="F296" s="53">
        <f>F297</f>
        <v>0</v>
      </c>
    </row>
    <row r="297" spans="1:6" ht="30.75" hidden="1">
      <c r="A297" s="9" t="s">
        <v>160</v>
      </c>
      <c r="B297" s="23">
        <v>706</v>
      </c>
      <c r="C297" s="4" t="s">
        <v>121</v>
      </c>
      <c r="D297" s="12" t="s">
        <v>384</v>
      </c>
      <c r="E297" s="4" t="s">
        <v>161</v>
      </c>
      <c r="F297" s="53"/>
    </row>
    <row r="298" spans="1:6" ht="46.5" hidden="1">
      <c r="A298" s="9" t="s">
        <v>245</v>
      </c>
      <c r="B298" s="23">
        <v>706</v>
      </c>
      <c r="C298" s="4" t="s">
        <v>121</v>
      </c>
      <c r="D298" s="12" t="s">
        <v>253</v>
      </c>
      <c r="E298" s="4"/>
      <c r="F298" s="53">
        <f>F299+F301+F303+F305+F307+F309+F311</f>
        <v>0</v>
      </c>
    </row>
    <row r="299" spans="1:6" ht="30.75" hidden="1">
      <c r="A299" s="9" t="s">
        <v>166</v>
      </c>
      <c r="B299" s="23">
        <v>706</v>
      </c>
      <c r="C299" s="4" t="s">
        <v>121</v>
      </c>
      <c r="D299" s="12" t="s">
        <v>393</v>
      </c>
      <c r="E299" s="4"/>
      <c r="F299" s="53">
        <f>F300</f>
        <v>0</v>
      </c>
    </row>
    <row r="300" spans="1:6" ht="15" hidden="1">
      <c r="A300" s="9" t="s">
        <v>165</v>
      </c>
      <c r="B300" s="23">
        <v>706</v>
      </c>
      <c r="C300" s="4" t="s">
        <v>121</v>
      </c>
      <c r="D300" s="12" t="s">
        <v>393</v>
      </c>
      <c r="E300" s="4" t="s">
        <v>164</v>
      </c>
      <c r="F300" s="53"/>
    </row>
    <row r="301" spans="1:6" ht="30.75" hidden="1">
      <c r="A301" s="9" t="s">
        <v>197</v>
      </c>
      <c r="B301" s="23">
        <v>706</v>
      </c>
      <c r="C301" s="4" t="s">
        <v>121</v>
      </c>
      <c r="D301" s="12" t="s">
        <v>402</v>
      </c>
      <c r="E301" s="4"/>
      <c r="F301" s="53">
        <f>F302</f>
        <v>0</v>
      </c>
    </row>
    <row r="302" spans="1:6" ht="30.75" hidden="1">
      <c r="A302" s="9" t="s">
        <v>193</v>
      </c>
      <c r="B302" s="23">
        <v>706</v>
      </c>
      <c r="C302" s="4" t="s">
        <v>121</v>
      </c>
      <c r="D302" s="12" t="s">
        <v>402</v>
      </c>
      <c r="E302" s="4" t="s">
        <v>153</v>
      </c>
      <c r="F302" s="53"/>
    </row>
    <row r="303" spans="1:6" ht="62.25" hidden="1">
      <c r="A303" s="9" t="s">
        <v>220</v>
      </c>
      <c r="B303" s="23">
        <v>706</v>
      </c>
      <c r="C303" s="4" t="s">
        <v>121</v>
      </c>
      <c r="D303" s="12" t="s">
        <v>389</v>
      </c>
      <c r="E303" s="15"/>
      <c r="F303" s="53">
        <f>F304</f>
        <v>0</v>
      </c>
    </row>
    <row r="304" spans="1:6" ht="15" hidden="1">
      <c r="A304" s="9" t="s">
        <v>165</v>
      </c>
      <c r="B304" s="23">
        <v>706</v>
      </c>
      <c r="C304" s="4" t="s">
        <v>121</v>
      </c>
      <c r="D304" s="12" t="s">
        <v>389</v>
      </c>
      <c r="E304" s="4" t="s">
        <v>164</v>
      </c>
      <c r="F304" s="53"/>
    </row>
    <row r="305" spans="1:6" ht="46.5" hidden="1">
      <c r="A305" s="9" t="s">
        <v>148</v>
      </c>
      <c r="B305" s="23">
        <v>706</v>
      </c>
      <c r="C305" s="4" t="s">
        <v>121</v>
      </c>
      <c r="D305" s="12" t="s">
        <v>390</v>
      </c>
      <c r="E305" s="4"/>
      <c r="F305" s="53">
        <f>F306</f>
        <v>0</v>
      </c>
    </row>
    <row r="306" spans="1:6" ht="15" hidden="1">
      <c r="A306" s="9" t="s">
        <v>165</v>
      </c>
      <c r="B306" s="23">
        <v>706</v>
      </c>
      <c r="C306" s="4" t="s">
        <v>121</v>
      </c>
      <c r="D306" s="12" t="s">
        <v>390</v>
      </c>
      <c r="E306" s="4" t="s">
        <v>164</v>
      </c>
      <c r="F306" s="53"/>
    </row>
    <row r="307" spans="1:6" ht="30.75" hidden="1">
      <c r="A307" s="9" t="s">
        <v>221</v>
      </c>
      <c r="B307" s="23">
        <v>706</v>
      </c>
      <c r="C307" s="4" t="s">
        <v>121</v>
      </c>
      <c r="D307" s="12" t="s">
        <v>394</v>
      </c>
      <c r="E307" s="4"/>
      <c r="F307" s="53">
        <f>F308</f>
        <v>0</v>
      </c>
    </row>
    <row r="308" spans="1:6" ht="15" hidden="1">
      <c r="A308" s="9" t="s">
        <v>165</v>
      </c>
      <c r="B308" s="23">
        <v>706</v>
      </c>
      <c r="C308" s="4" t="s">
        <v>121</v>
      </c>
      <c r="D308" s="12" t="s">
        <v>394</v>
      </c>
      <c r="E308" s="4" t="s">
        <v>164</v>
      </c>
      <c r="F308" s="53"/>
    </row>
    <row r="309" spans="1:6" ht="30.75" hidden="1">
      <c r="A309" s="9" t="s">
        <v>218</v>
      </c>
      <c r="B309" s="23">
        <v>706</v>
      </c>
      <c r="C309" s="4" t="s">
        <v>121</v>
      </c>
      <c r="D309" s="12" t="s">
        <v>391</v>
      </c>
      <c r="E309" s="4"/>
      <c r="F309" s="53">
        <f>F310</f>
        <v>0</v>
      </c>
    </row>
    <row r="310" spans="1:6" ht="15" hidden="1">
      <c r="A310" s="9" t="s">
        <v>165</v>
      </c>
      <c r="B310" s="23">
        <v>706</v>
      </c>
      <c r="C310" s="4" t="s">
        <v>121</v>
      </c>
      <c r="D310" s="12" t="s">
        <v>391</v>
      </c>
      <c r="E310" s="4" t="s">
        <v>164</v>
      </c>
      <c r="F310" s="53"/>
    </row>
    <row r="311" spans="1:6" ht="30.75" hidden="1">
      <c r="A311" s="9" t="s">
        <v>187</v>
      </c>
      <c r="B311" s="23">
        <v>706</v>
      </c>
      <c r="C311" s="4" t="s">
        <v>121</v>
      </c>
      <c r="D311" s="12" t="s">
        <v>392</v>
      </c>
      <c r="E311" s="4"/>
      <c r="F311" s="53">
        <f>F312</f>
        <v>0</v>
      </c>
    </row>
    <row r="312" spans="1:6" ht="15" hidden="1">
      <c r="A312" s="9" t="s">
        <v>165</v>
      </c>
      <c r="B312" s="23">
        <v>706</v>
      </c>
      <c r="C312" s="4" t="s">
        <v>121</v>
      </c>
      <c r="D312" s="12" t="s">
        <v>392</v>
      </c>
      <c r="E312" s="4" t="s">
        <v>164</v>
      </c>
      <c r="F312" s="53"/>
    </row>
    <row r="313" spans="1:6" ht="46.5" hidden="1">
      <c r="A313" s="9" t="s">
        <v>314</v>
      </c>
      <c r="B313" s="23">
        <v>706</v>
      </c>
      <c r="C313" s="4" t="s">
        <v>121</v>
      </c>
      <c r="D313" s="12" t="s">
        <v>315</v>
      </c>
      <c r="E313" s="4"/>
      <c r="F313" s="53">
        <f>F314</f>
        <v>0</v>
      </c>
    </row>
    <row r="314" spans="1:6" ht="46.5" hidden="1">
      <c r="A314" s="9" t="s">
        <v>328</v>
      </c>
      <c r="B314" s="23">
        <v>706</v>
      </c>
      <c r="C314" s="4" t="s">
        <v>121</v>
      </c>
      <c r="D314" s="12" t="s">
        <v>329</v>
      </c>
      <c r="E314" s="4"/>
      <c r="F314" s="53">
        <f>F315+F317+F319</f>
        <v>0</v>
      </c>
    </row>
    <row r="315" spans="1:6" ht="46.5" hidden="1">
      <c r="A315" s="9" t="s">
        <v>146</v>
      </c>
      <c r="B315" s="23">
        <v>706</v>
      </c>
      <c r="C315" s="4" t="s">
        <v>121</v>
      </c>
      <c r="D315" s="12" t="s">
        <v>330</v>
      </c>
      <c r="E315" s="4"/>
      <c r="F315" s="53">
        <f>F316</f>
        <v>0</v>
      </c>
    </row>
    <row r="316" spans="1:6" ht="30.75" hidden="1">
      <c r="A316" s="9" t="s">
        <v>202</v>
      </c>
      <c r="B316" s="23">
        <v>706</v>
      </c>
      <c r="C316" s="4" t="s">
        <v>121</v>
      </c>
      <c r="D316" s="12" t="s">
        <v>330</v>
      </c>
      <c r="E316" s="4" t="s">
        <v>168</v>
      </c>
      <c r="F316" s="53"/>
    </row>
    <row r="317" spans="1:6" ht="62.25" hidden="1">
      <c r="A317" s="9" t="s">
        <v>222</v>
      </c>
      <c r="B317" s="23">
        <v>706</v>
      </c>
      <c r="C317" s="4" t="s">
        <v>121</v>
      </c>
      <c r="D317" s="12" t="s">
        <v>403</v>
      </c>
      <c r="E317" s="4"/>
      <c r="F317" s="53">
        <f>F318</f>
        <v>0</v>
      </c>
    </row>
    <row r="318" spans="1:6" ht="42.75" customHeight="1" hidden="1">
      <c r="A318" s="9" t="s">
        <v>202</v>
      </c>
      <c r="B318" s="23">
        <v>706</v>
      </c>
      <c r="C318" s="4" t="s">
        <v>121</v>
      </c>
      <c r="D318" s="12" t="s">
        <v>403</v>
      </c>
      <c r="E318" s="4" t="s">
        <v>168</v>
      </c>
      <c r="F318" s="53"/>
    </row>
    <row r="319" spans="1:6" ht="82.5" customHeight="1" hidden="1">
      <c r="A319" s="9" t="s">
        <v>182</v>
      </c>
      <c r="B319" s="23">
        <v>706</v>
      </c>
      <c r="C319" s="4" t="s">
        <v>121</v>
      </c>
      <c r="D319" s="12" t="s">
        <v>331</v>
      </c>
      <c r="E319" s="4"/>
      <c r="F319" s="53">
        <f>F320</f>
        <v>0</v>
      </c>
    </row>
    <row r="320" spans="1:6" ht="44.25" customHeight="1" hidden="1">
      <c r="A320" s="9" t="s">
        <v>193</v>
      </c>
      <c r="B320" s="23">
        <v>706</v>
      </c>
      <c r="C320" s="4" t="s">
        <v>121</v>
      </c>
      <c r="D320" s="12" t="s">
        <v>331</v>
      </c>
      <c r="E320" s="4" t="s">
        <v>153</v>
      </c>
      <c r="F320" s="53"/>
    </row>
    <row r="321" spans="1:6" s="1" customFormat="1" ht="42.75" customHeight="1" hidden="1">
      <c r="A321" s="26" t="s">
        <v>83</v>
      </c>
      <c r="B321" s="23">
        <v>706</v>
      </c>
      <c r="C321" s="10" t="s">
        <v>122</v>
      </c>
      <c r="D321" s="11"/>
      <c r="E321" s="10"/>
      <c r="F321" s="52">
        <f>F322</f>
        <v>0</v>
      </c>
    </row>
    <row r="322" spans="1:6" ht="39" customHeight="1" hidden="1">
      <c r="A322" s="9" t="s">
        <v>85</v>
      </c>
      <c r="B322" s="23">
        <v>706</v>
      </c>
      <c r="C322" s="4" t="s">
        <v>84</v>
      </c>
      <c r="D322" s="12"/>
      <c r="E322" s="4"/>
      <c r="F322" s="53">
        <f>F323</f>
        <v>0</v>
      </c>
    </row>
    <row r="323" spans="1:6" ht="30.75" hidden="1">
      <c r="A323" s="9" t="s">
        <v>260</v>
      </c>
      <c r="B323" s="23">
        <v>706</v>
      </c>
      <c r="C323" s="4" t="s">
        <v>84</v>
      </c>
      <c r="D323" s="12" t="s">
        <v>261</v>
      </c>
      <c r="E323" s="4"/>
      <c r="F323" s="53">
        <f>F324+F327</f>
        <v>0</v>
      </c>
    </row>
    <row r="324" spans="1:6" ht="30.75" hidden="1">
      <c r="A324" s="9" t="s">
        <v>265</v>
      </c>
      <c r="B324" s="23">
        <v>706</v>
      </c>
      <c r="C324" s="4" t="s">
        <v>84</v>
      </c>
      <c r="D324" s="12" t="s">
        <v>266</v>
      </c>
      <c r="E324" s="4"/>
      <c r="F324" s="53">
        <f>F325</f>
        <v>0</v>
      </c>
    </row>
    <row r="325" spans="1:6" ht="15" hidden="1">
      <c r="A325" s="9" t="s">
        <v>36</v>
      </c>
      <c r="B325" s="23">
        <v>706</v>
      </c>
      <c r="C325" s="4" t="s">
        <v>84</v>
      </c>
      <c r="D325" s="12" t="s">
        <v>267</v>
      </c>
      <c r="E325" s="4"/>
      <c r="F325" s="53">
        <f>F326</f>
        <v>0</v>
      </c>
    </row>
    <row r="326" spans="1:6" ht="30.75" hidden="1">
      <c r="A326" s="9" t="s">
        <v>160</v>
      </c>
      <c r="B326" s="23">
        <v>706</v>
      </c>
      <c r="C326" s="4" t="s">
        <v>84</v>
      </c>
      <c r="D326" s="12" t="s">
        <v>267</v>
      </c>
      <c r="E326" s="4" t="s">
        <v>161</v>
      </c>
      <c r="F326" s="53"/>
    </row>
    <row r="327" spans="1:6" ht="46.5">
      <c r="A327" s="9" t="s">
        <v>364</v>
      </c>
      <c r="B327" s="23">
        <v>706</v>
      </c>
      <c r="C327" s="4" t="s">
        <v>84</v>
      </c>
      <c r="D327" s="12" t="s">
        <v>268</v>
      </c>
      <c r="E327" s="4"/>
      <c r="F327" s="53">
        <f>F328</f>
        <v>0</v>
      </c>
    </row>
    <row r="328" spans="1:6" ht="15">
      <c r="A328" s="9" t="s">
        <v>23</v>
      </c>
      <c r="B328" s="23">
        <v>706</v>
      </c>
      <c r="C328" s="4" t="s">
        <v>84</v>
      </c>
      <c r="D328" s="12" t="s">
        <v>269</v>
      </c>
      <c r="E328" s="4"/>
      <c r="F328" s="53">
        <f>F330+F329+F331</f>
        <v>0</v>
      </c>
    </row>
    <row r="329" spans="1:6" ht="46.5" hidden="1">
      <c r="A329" s="9" t="s">
        <v>151</v>
      </c>
      <c r="B329" s="23">
        <v>706</v>
      </c>
      <c r="C329" s="4" t="s">
        <v>84</v>
      </c>
      <c r="D329" s="12" t="s">
        <v>269</v>
      </c>
      <c r="E329" s="4" t="s">
        <v>152</v>
      </c>
      <c r="F329" s="53"/>
    </row>
    <row r="330" spans="1:6" ht="30.75">
      <c r="A330" s="9" t="s">
        <v>193</v>
      </c>
      <c r="B330" s="23">
        <v>706</v>
      </c>
      <c r="C330" s="4" t="s">
        <v>84</v>
      </c>
      <c r="D330" s="12" t="s">
        <v>269</v>
      </c>
      <c r="E330" s="4" t="s">
        <v>153</v>
      </c>
      <c r="F330" s="53">
        <v>-1160</v>
      </c>
    </row>
    <row r="331" spans="1:6" ht="15">
      <c r="A331" s="9" t="s">
        <v>165</v>
      </c>
      <c r="B331" s="23">
        <v>706</v>
      </c>
      <c r="C331" s="4" t="s">
        <v>84</v>
      </c>
      <c r="D331" s="12" t="s">
        <v>269</v>
      </c>
      <c r="E331" s="4" t="s">
        <v>164</v>
      </c>
      <c r="F331" s="53">
        <v>1160</v>
      </c>
    </row>
    <row r="332" spans="1:6" s="1" customFormat="1" ht="15" hidden="1">
      <c r="A332" s="26" t="s">
        <v>87</v>
      </c>
      <c r="B332" s="23">
        <v>706</v>
      </c>
      <c r="C332" s="10" t="s">
        <v>86</v>
      </c>
      <c r="D332" s="11"/>
      <c r="E332" s="10"/>
      <c r="F332" s="52">
        <f>F333+F338</f>
        <v>0</v>
      </c>
    </row>
    <row r="333" spans="1:6" ht="15" hidden="1">
      <c r="A333" s="9" t="s">
        <v>21</v>
      </c>
      <c r="B333" s="23">
        <v>706</v>
      </c>
      <c r="C333" s="4" t="s">
        <v>88</v>
      </c>
      <c r="D333" s="12"/>
      <c r="E333" s="4"/>
      <c r="F333" s="53">
        <f>F334</f>
        <v>0</v>
      </c>
    </row>
    <row r="334" spans="1:6" ht="45" customHeight="1" hidden="1">
      <c r="A334" s="9" t="s">
        <v>74</v>
      </c>
      <c r="B334" s="23">
        <v>706</v>
      </c>
      <c r="C334" s="4" t="s">
        <v>88</v>
      </c>
      <c r="D334" s="12" t="s">
        <v>282</v>
      </c>
      <c r="E334" s="4"/>
      <c r="F334" s="53">
        <f>F335</f>
        <v>0</v>
      </c>
    </row>
    <row r="335" spans="1:6" ht="41.25" customHeight="1" hidden="1">
      <c r="A335" s="9" t="s">
        <v>367</v>
      </c>
      <c r="B335" s="23">
        <v>706</v>
      </c>
      <c r="C335" s="4" t="s">
        <v>88</v>
      </c>
      <c r="D335" s="12" t="s">
        <v>292</v>
      </c>
      <c r="E335" s="4"/>
      <c r="F335" s="53">
        <f>F336</f>
        <v>0</v>
      </c>
    </row>
    <row r="336" spans="1:6" ht="15" hidden="1">
      <c r="A336" s="9" t="s">
        <v>158</v>
      </c>
      <c r="B336" s="23">
        <v>706</v>
      </c>
      <c r="C336" s="4" t="s">
        <v>88</v>
      </c>
      <c r="D336" s="12" t="s">
        <v>293</v>
      </c>
      <c r="E336" s="4"/>
      <c r="F336" s="53">
        <f>F337</f>
        <v>0</v>
      </c>
    </row>
    <row r="337" spans="1:6" ht="30.75" hidden="1">
      <c r="A337" s="9" t="s">
        <v>193</v>
      </c>
      <c r="B337" s="23">
        <v>706</v>
      </c>
      <c r="C337" s="4" t="s">
        <v>88</v>
      </c>
      <c r="D337" s="12" t="s">
        <v>293</v>
      </c>
      <c r="E337" s="4" t="s">
        <v>153</v>
      </c>
      <c r="F337" s="53"/>
    </row>
    <row r="338" spans="1:6" ht="39" customHeight="1" hidden="1">
      <c r="A338" s="9" t="s">
        <v>13</v>
      </c>
      <c r="B338" s="23">
        <v>706</v>
      </c>
      <c r="C338" s="4" t="s">
        <v>89</v>
      </c>
      <c r="D338" s="12"/>
      <c r="E338" s="4"/>
      <c r="F338" s="53">
        <f>F339</f>
        <v>0</v>
      </c>
    </row>
    <row r="339" spans="1:6" ht="37.5" customHeight="1" hidden="1">
      <c r="A339" s="9" t="s">
        <v>74</v>
      </c>
      <c r="B339" s="23">
        <v>706</v>
      </c>
      <c r="C339" s="4" t="s">
        <v>89</v>
      </c>
      <c r="D339" s="12" t="s">
        <v>282</v>
      </c>
      <c r="E339" s="4"/>
      <c r="F339" s="53">
        <f>F340</f>
        <v>0</v>
      </c>
    </row>
    <row r="340" spans="1:6" ht="30.75" hidden="1">
      <c r="A340" s="9" t="s">
        <v>294</v>
      </c>
      <c r="B340" s="23">
        <v>706</v>
      </c>
      <c r="C340" s="4" t="s">
        <v>89</v>
      </c>
      <c r="D340" s="12" t="s">
        <v>295</v>
      </c>
      <c r="E340" s="4"/>
      <c r="F340" s="53">
        <f>F341</f>
        <v>0</v>
      </c>
    </row>
    <row r="341" spans="1:6" ht="36" customHeight="1" hidden="1">
      <c r="A341" s="9" t="s">
        <v>159</v>
      </c>
      <c r="B341" s="23">
        <v>706</v>
      </c>
      <c r="C341" s="4" t="s">
        <v>89</v>
      </c>
      <c r="D341" s="12" t="s">
        <v>296</v>
      </c>
      <c r="E341" s="4"/>
      <c r="F341" s="53">
        <f>F342</f>
        <v>0</v>
      </c>
    </row>
    <row r="342" spans="1:6" ht="30.75" hidden="1">
      <c r="A342" s="9" t="s">
        <v>193</v>
      </c>
      <c r="B342" s="23">
        <v>706</v>
      </c>
      <c r="C342" s="4" t="s">
        <v>89</v>
      </c>
      <c r="D342" s="12" t="s">
        <v>296</v>
      </c>
      <c r="E342" s="4" t="s">
        <v>153</v>
      </c>
      <c r="F342" s="53"/>
    </row>
    <row r="343" spans="1:6" ht="30.75">
      <c r="A343" s="9" t="s">
        <v>204</v>
      </c>
      <c r="B343" s="23">
        <v>706</v>
      </c>
      <c r="C343" s="4" t="s">
        <v>90</v>
      </c>
      <c r="D343" s="12"/>
      <c r="E343" s="4"/>
      <c r="F343" s="53">
        <f>F344</f>
        <v>4500</v>
      </c>
    </row>
    <row r="344" spans="1:6" ht="15">
      <c r="A344" s="9" t="s">
        <v>475</v>
      </c>
      <c r="B344" s="23">
        <v>706</v>
      </c>
      <c r="C344" s="4" t="s">
        <v>473</v>
      </c>
      <c r="D344" s="12"/>
      <c r="E344" s="4"/>
      <c r="F344" s="53">
        <f>F345</f>
        <v>4500</v>
      </c>
    </row>
    <row r="345" spans="1:6" ht="30.75">
      <c r="A345" s="9" t="s">
        <v>74</v>
      </c>
      <c r="B345" s="23">
        <v>706</v>
      </c>
      <c r="C345" s="4" t="s">
        <v>473</v>
      </c>
      <c r="D345" s="12" t="s">
        <v>282</v>
      </c>
      <c r="E345" s="4"/>
      <c r="F345" s="53">
        <f>F346</f>
        <v>4500</v>
      </c>
    </row>
    <row r="346" spans="1:6" ht="46.5">
      <c r="A346" s="9" t="s">
        <v>284</v>
      </c>
      <c r="B346" s="23">
        <v>706</v>
      </c>
      <c r="C346" s="4" t="s">
        <v>473</v>
      </c>
      <c r="D346" s="12" t="s">
        <v>283</v>
      </c>
      <c r="E346" s="4"/>
      <c r="F346" s="53">
        <f>F347</f>
        <v>4500</v>
      </c>
    </row>
    <row r="347" spans="1:6" ht="15">
      <c r="A347" s="9" t="s">
        <v>476</v>
      </c>
      <c r="B347" s="23">
        <v>706</v>
      </c>
      <c r="C347" s="4" t="s">
        <v>473</v>
      </c>
      <c r="D347" s="12" t="s">
        <v>474</v>
      </c>
      <c r="E347" s="4"/>
      <c r="F347" s="53">
        <f>F348</f>
        <v>4500</v>
      </c>
    </row>
    <row r="348" spans="1:6" ht="15">
      <c r="A348" s="9" t="s">
        <v>2</v>
      </c>
      <c r="B348" s="23">
        <v>706</v>
      </c>
      <c r="C348" s="4" t="s">
        <v>473</v>
      </c>
      <c r="D348" s="12" t="s">
        <v>474</v>
      </c>
      <c r="E348" s="4" t="s">
        <v>163</v>
      </c>
      <c r="F348" s="53">
        <v>4500</v>
      </c>
    </row>
    <row r="349" spans="1:6" ht="30.75" hidden="1">
      <c r="A349" s="6" t="s">
        <v>81</v>
      </c>
      <c r="B349" s="20">
        <v>792</v>
      </c>
      <c r="C349" s="7"/>
      <c r="D349" s="8"/>
      <c r="E349" s="7"/>
      <c r="F349" s="62">
        <f>F350+F358</f>
        <v>0</v>
      </c>
    </row>
    <row r="350" spans="1:6" ht="15" hidden="1">
      <c r="A350" s="9" t="s">
        <v>100</v>
      </c>
      <c r="B350" s="23">
        <v>792</v>
      </c>
      <c r="C350" s="4" t="s">
        <v>5</v>
      </c>
      <c r="D350" s="12"/>
      <c r="E350" s="4"/>
      <c r="F350" s="53">
        <f>F351</f>
        <v>0</v>
      </c>
    </row>
    <row r="351" spans="1:6" ht="46.5" hidden="1">
      <c r="A351" s="9" t="s">
        <v>44</v>
      </c>
      <c r="B351" s="23">
        <v>792</v>
      </c>
      <c r="C351" s="4" t="s">
        <v>101</v>
      </c>
      <c r="D351" s="12"/>
      <c r="E351" s="4"/>
      <c r="F351" s="53">
        <f>F352</f>
        <v>0</v>
      </c>
    </row>
    <row r="352" spans="1:6" ht="46.5" hidden="1">
      <c r="A352" s="9" t="s">
        <v>30</v>
      </c>
      <c r="B352" s="23">
        <v>792</v>
      </c>
      <c r="C352" s="4" t="s">
        <v>101</v>
      </c>
      <c r="D352" s="12" t="s">
        <v>254</v>
      </c>
      <c r="E352" s="4"/>
      <c r="F352" s="53">
        <f>F353</f>
        <v>0</v>
      </c>
    </row>
    <row r="353" spans="1:6" ht="62.25" hidden="1">
      <c r="A353" s="9" t="s">
        <v>255</v>
      </c>
      <c r="B353" s="23">
        <v>792</v>
      </c>
      <c r="C353" s="4" t="s">
        <v>101</v>
      </c>
      <c r="D353" s="12" t="s">
        <v>257</v>
      </c>
      <c r="E353" s="4"/>
      <c r="F353" s="53">
        <f>F354</f>
        <v>0</v>
      </c>
    </row>
    <row r="354" spans="1:6" ht="15" hidden="1">
      <c r="A354" s="9" t="s">
        <v>192</v>
      </c>
      <c r="B354" s="23">
        <v>792</v>
      </c>
      <c r="C354" s="4" t="s">
        <v>101</v>
      </c>
      <c r="D354" s="12" t="s">
        <v>457</v>
      </c>
      <c r="E354" s="4"/>
      <c r="F354" s="53">
        <f>F355+F356+F357</f>
        <v>0</v>
      </c>
    </row>
    <row r="355" spans="1:6" ht="46.5" hidden="1">
      <c r="A355" s="9" t="s">
        <v>151</v>
      </c>
      <c r="B355" s="23">
        <v>792</v>
      </c>
      <c r="C355" s="4" t="s">
        <v>101</v>
      </c>
      <c r="D355" s="12" t="s">
        <v>457</v>
      </c>
      <c r="E355" s="4" t="s">
        <v>152</v>
      </c>
      <c r="F355" s="53"/>
    </row>
    <row r="356" spans="1:6" ht="30.75" hidden="1">
      <c r="A356" s="9" t="s">
        <v>193</v>
      </c>
      <c r="B356" s="23">
        <v>792</v>
      </c>
      <c r="C356" s="4" t="s">
        <v>101</v>
      </c>
      <c r="D356" s="12" t="s">
        <v>457</v>
      </c>
      <c r="E356" s="4" t="s">
        <v>153</v>
      </c>
      <c r="F356" s="53"/>
    </row>
    <row r="357" spans="1:6" ht="15" hidden="1">
      <c r="A357" s="9" t="s">
        <v>154</v>
      </c>
      <c r="B357" s="23">
        <v>792</v>
      </c>
      <c r="C357" s="4" t="s">
        <v>101</v>
      </c>
      <c r="D357" s="12" t="s">
        <v>457</v>
      </c>
      <c r="E357" s="4" t="s">
        <v>155</v>
      </c>
      <c r="F357" s="53"/>
    </row>
    <row r="358" spans="1:6" ht="30.75" hidden="1">
      <c r="A358" s="26" t="s">
        <v>204</v>
      </c>
      <c r="B358" s="23">
        <v>792</v>
      </c>
      <c r="C358" s="10" t="s">
        <v>90</v>
      </c>
      <c r="D358" s="12"/>
      <c r="E358" s="4"/>
      <c r="F358" s="52">
        <f>F359</f>
        <v>0</v>
      </c>
    </row>
    <row r="359" spans="1:6" ht="30.75" hidden="1">
      <c r="A359" s="9" t="s">
        <v>205</v>
      </c>
      <c r="B359" s="23">
        <v>792</v>
      </c>
      <c r="C359" s="4" t="s">
        <v>95</v>
      </c>
      <c r="D359" s="12"/>
      <c r="E359" s="4"/>
      <c r="F359" s="53">
        <f>F360</f>
        <v>0</v>
      </c>
    </row>
    <row r="360" spans="1:6" ht="46.5" hidden="1">
      <c r="A360" s="9" t="s">
        <v>30</v>
      </c>
      <c r="B360" s="23">
        <v>792</v>
      </c>
      <c r="C360" s="4" t="s">
        <v>95</v>
      </c>
      <c r="D360" s="12" t="s">
        <v>254</v>
      </c>
      <c r="E360" s="4"/>
      <c r="F360" s="53">
        <f>F361</f>
        <v>0</v>
      </c>
    </row>
    <row r="361" spans="1:6" ht="62.25" hidden="1">
      <c r="A361" s="9" t="s">
        <v>256</v>
      </c>
      <c r="B361" s="23">
        <v>792</v>
      </c>
      <c r="C361" s="4" t="s">
        <v>95</v>
      </c>
      <c r="D361" s="12" t="s">
        <v>259</v>
      </c>
      <c r="E361" s="4"/>
      <c r="F361" s="53">
        <f>F362</f>
        <v>0</v>
      </c>
    </row>
    <row r="362" spans="1:6" ht="15" hidden="1">
      <c r="A362" s="9" t="s">
        <v>181</v>
      </c>
      <c r="B362" s="23">
        <v>792</v>
      </c>
      <c r="C362" s="4" t="s">
        <v>95</v>
      </c>
      <c r="D362" s="12" t="s">
        <v>458</v>
      </c>
      <c r="E362" s="4"/>
      <c r="F362" s="53">
        <f>F363</f>
        <v>0</v>
      </c>
    </row>
    <row r="363" spans="1:6" ht="15" hidden="1">
      <c r="A363" s="9" t="s">
        <v>2</v>
      </c>
      <c r="B363" s="23">
        <v>792</v>
      </c>
      <c r="C363" s="4" t="s">
        <v>95</v>
      </c>
      <c r="D363" s="13" t="s">
        <v>458</v>
      </c>
      <c r="E363" s="4" t="s">
        <v>163</v>
      </c>
      <c r="F363" s="53"/>
    </row>
    <row r="364" spans="1:6" s="1" customFormat="1" ht="15">
      <c r="A364" s="3" t="s">
        <v>16</v>
      </c>
      <c r="B364" s="3"/>
      <c r="C364" s="27"/>
      <c r="D364" s="27"/>
      <c r="E364" s="27"/>
      <c r="F364" s="56">
        <f>F349+F13</f>
        <v>19142.89174</v>
      </c>
    </row>
    <row r="365" spans="3:6" s="1" customFormat="1" ht="15">
      <c r="C365" s="18"/>
      <c r="D365" s="18"/>
      <c r="E365" s="18"/>
      <c r="F365" s="57"/>
    </row>
    <row r="366" spans="1:6" s="46" customFormat="1" ht="15">
      <c r="A366" s="82" t="s">
        <v>150</v>
      </c>
      <c r="B366" s="82"/>
      <c r="C366" s="82"/>
      <c r="D366" s="82"/>
      <c r="E366" s="82"/>
      <c r="F366" s="82"/>
    </row>
    <row r="367" spans="3:6" ht="15">
      <c r="C367" s="28"/>
      <c r="D367" s="28"/>
      <c r="E367" s="28"/>
      <c r="F367" s="58"/>
    </row>
    <row r="368" spans="3:5" ht="15">
      <c r="C368" s="5"/>
      <c r="D368" s="5"/>
      <c r="E368" s="5"/>
    </row>
    <row r="369" spans="3:5" ht="15">
      <c r="C369" s="5"/>
      <c r="D369" s="5"/>
      <c r="E369" s="5"/>
    </row>
    <row r="370" spans="3:5" ht="15">
      <c r="C370" s="5"/>
      <c r="D370" s="5"/>
      <c r="E370" s="5"/>
    </row>
    <row r="371" spans="3:5" ht="15">
      <c r="C371" s="5"/>
      <c r="D371" s="5"/>
      <c r="E371" s="5"/>
    </row>
    <row r="372" spans="3:5" ht="15">
      <c r="C372" s="5"/>
      <c r="D372" s="5"/>
      <c r="E372" s="5"/>
    </row>
    <row r="373" spans="3:5" ht="15">
      <c r="C373" s="5"/>
      <c r="D373" s="5"/>
      <c r="E373" s="5"/>
    </row>
    <row r="374" spans="3:5" ht="15">
      <c r="C374" s="5"/>
      <c r="D374" s="5"/>
      <c r="E374" s="5"/>
    </row>
    <row r="375" spans="3:5" ht="15">
      <c r="C375" s="5"/>
      <c r="D375" s="5"/>
      <c r="E375" s="5"/>
    </row>
    <row r="376" spans="3:5" ht="15">
      <c r="C376" s="5"/>
      <c r="D376" s="5"/>
      <c r="E376" s="5"/>
    </row>
    <row r="377" spans="3:5" ht="15">
      <c r="C377" s="5"/>
      <c r="D377" s="5"/>
      <c r="E377" s="5"/>
    </row>
    <row r="378" spans="3:5" ht="15">
      <c r="C378" s="28"/>
      <c r="D378" s="28"/>
      <c r="E378" s="28"/>
    </row>
    <row r="379" spans="3:6" ht="15">
      <c r="C379" s="28"/>
      <c r="D379" s="28"/>
      <c r="E379" s="28"/>
      <c r="F379" s="58"/>
    </row>
    <row r="380" spans="3:6" ht="15">
      <c r="C380" s="28"/>
      <c r="D380" s="28"/>
      <c r="E380" s="28"/>
      <c r="F380" s="58"/>
    </row>
    <row r="381" spans="3:6" ht="15">
      <c r="C381" s="28"/>
      <c r="D381" s="28"/>
      <c r="E381" s="28"/>
      <c r="F381" s="58"/>
    </row>
    <row r="382" spans="3:6" ht="15">
      <c r="C382" s="28"/>
      <c r="D382" s="28"/>
      <c r="E382" s="28"/>
      <c r="F382" s="58"/>
    </row>
    <row r="383" spans="3:6" ht="15">
      <c r="C383" s="28"/>
      <c r="D383" s="28"/>
      <c r="E383" s="28"/>
      <c r="F383" s="58"/>
    </row>
    <row r="384" spans="3:6" ht="15">
      <c r="C384" s="28"/>
      <c r="D384" s="28"/>
      <c r="E384" s="28"/>
      <c r="F384" s="58"/>
    </row>
    <row r="385" spans="3:6" ht="15">
      <c r="C385" s="28"/>
      <c r="D385" s="28"/>
      <c r="E385" s="28"/>
      <c r="F385" s="58"/>
    </row>
    <row r="386" spans="3:6" ht="15">
      <c r="C386" s="28"/>
      <c r="D386" s="28"/>
      <c r="E386" s="28"/>
      <c r="F386" s="58"/>
    </row>
    <row r="387" spans="3:6" ht="15">
      <c r="C387" s="28"/>
      <c r="D387" s="28"/>
      <c r="E387" s="28"/>
      <c r="F387" s="58"/>
    </row>
    <row r="388" spans="3:6" ht="15">
      <c r="C388" s="28"/>
      <c r="D388" s="28"/>
      <c r="E388" s="28"/>
      <c r="F388" s="58"/>
    </row>
    <row r="389" spans="3:6" ht="15">
      <c r="C389" s="28"/>
      <c r="D389" s="28"/>
      <c r="E389" s="28"/>
      <c r="F389" s="58"/>
    </row>
    <row r="390" spans="3:6" ht="15">
      <c r="C390" s="28"/>
      <c r="D390" s="28"/>
      <c r="E390" s="28"/>
      <c r="F390" s="58"/>
    </row>
    <row r="391" spans="3:6" ht="15">
      <c r="C391" s="28"/>
      <c r="D391" s="28"/>
      <c r="E391" s="28"/>
      <c r="F391" s="58"/>
    </row>
    <row r="392" spans="3:6" ht="15">
      <c r="C392" s="28"/>
      <c r="D392" s="28"/>
      <c r="E392" s="28"/>
      <c r="F392" s="58"/>
    </row>
    <row r="393" spans="3:6" ht="15">
      <c r="C393" s="28"/>
      <c r="D393" s="28"/>
      <c r="E393" s="28"/>
      <c r="F393" s="58"/>
    </row>
    <row r="394" spans="3:6" ht="15">
      <c r="C394" s="28"/>
      <c r="D394" s="28"/>
      <c r="E394" s="28"/>
      <c r="F394" s="58"/>
    </row>
    <row r="395" spans="3:6" ht="15">
      <c r="C395" s="28"/>
      <c r="D395" s="28"/>
      <c r="E395" s="28"/>
      <c r="F395" s="58"/>
    </row>
    <row r="396" spans="3:6" ht="15">
      <c r="C396" s="28"/>
      <c r="D396" s="28"/>
      <c r="E396" s="28"/>
      <c r="F396" s="58"/>
    </row>
    <row r="397" spans="3:6" ht="15">
      <c r="C397" s="28"/>
      <c r="D397" s="28"/>
      <c r="E397" s="28"/>
      <c r="F397" s="58"/>
    </row>
    <row r="398" spans="3:6" ht="15">
      <c r="C398" s="28"/>
      <c r="D398" s="28"/>
      <c r="E398" s="28"/>
      <c r="F398" s="58"/>
    </row>
    <row r="399" spans="3:6" ht="15">
      <c r="C399" s="28"/>
      <c r="D399" s="28"/>
      <c r="E399" s="28"/>
      <c r="F399" s="58"/>
    </row>
    <row r="400" spans="3:6" ht="15">
      <c r="C400" s="28"/>
      <c r="D400" s="28"/>
      <c r="E400" s="28"/>
      <c r="F400" s="58"/>
    </row>
    <row r="401" spans="3:6" ht="15">
      <c r="C401" s="28"/>
      <c r="D401" s="28"/>
      <c r="E401" s="28"/>
      <c r="F401" s="58"/>
    </row>
    <row r="402" spans="3:6" ht="15">
      <c r="C402" s="28"/>
      <c r="D402" s="28"/>
      <c r="E402" s="28"/>
      <c r="F402" s="58"/>
    </row>
    <row r="403" spans="3:6" ht="15">
      <c r="C403" s="28"/>
      <c r="D403" s="28"/>
      <c r="E403" s="28"/>
      <c r="F403" s="58"/>
    </row>
    <row r="404" spans="3:6" ht="15">
      <c r="C404" s="28"/>
      <c r="D404" s="28"/>
      <c r="E404" s="28"/>
      <c r="F404" s="58"/>
    </row>
    <row r="405" spans="3:6" ht="15">
      <c r="C405" s="28"/>
      <c r="D405" s="28"/>
      <c r="E405" s="28"/>
      <c r="F405" s="58"/>
    </row>
    <row r="406" spans="3:6" ht="15">
      <c r="C406" s="28"/>
      <c r="D406" s="28"/>
      <c r="E406" s="28"/>
      <c r="F406" s="58"/>
    </row>
    <row r="407" spans="3:6" ht="15">
      <c r="C407" s="28"/>
      <c r="D407" s="28"/>
      <c r="E407" s="28"/>
      <c r="F407" s="58"/>
    </row>
    <row r="408" spans="3:6" ht="15">
      <c r="C408" s="28"/>
      <c r="D408" s="28"/>
      <c r="E408" s="28"/>
      <c r="F408" s="58"/>
    </row>
    <row r="409" spans="3:6" ht="15">
      <c r="C409" s="28"/>
      <c r="D409" s="28"/>
      <c r="E409" s="28"/>
      <c r="F409" s="58"/>
    </row>
    <row r="410" spans="3:6" ht="15">
      <c r="C410" s="28"/>
      <c r="D410" s="28"/>
      <c r="E410" s="28"/>
      <c r="F410" s="58"/>
    </row>
    <row r="411" spans="3:6" ht="15">
      <c r="C411" s="28"/>
      <c r="D411" s="28"/>
      <c r="E411" s="28"/>
      <c r="F411" s="58"/>
    </row>
    <row r="412" spans="3:6" ht="15">
      <c r="C412" s="28"/>
      <c r="D412" s="28"/>
      <c r="E412" s="28"/>
      <c r="F412" s="58"/>
    </row>
    <row r="413" spans="3:6" ht="15">
      <c r="C413" s="28"/>
      <c r="D413" s="28"/>
      <c r="E413" s="28"/>
      <c r="F413" s="58"/>
    </row>
    <row r="414" ht="15">
      <c r="F414" s="58"/>
    </row>
    <row r="415" ht="15">
      <c r="F415" s="58"/>
    </row>
    <row r="416" ht="15">
      <c r="F416" s="58"/>
    </row>
    <row r="417" ht="15">
      <c r="F417" s="58"/>
    </row>
    <row r="418" ht="15">
      <c r="F418" s="58"/>
    </row>
    <row r="419" ht="15">
      <c r="F419" s="58"/>
    </row>
    <row r="420" ht="15">
      <c r="F420" s="58"/>
    </row>
    <row r="421" ht="15">
      <c r="F421" s="58"/>
    </row>
    <row r="422" ht="15">
      <c r="F422" s="58"/>
    </row>
    <row r="423" ht="15">
      <c r="F423" s="58"/>
    </row>
    <row r="424" ht="15">
      <c r="F424" s="58"/>
    </row>
    <row r="425" ht="15">
      <c r="F425" s="58"/>
    </row>
    <row r="426" ht="15">
      <c r="F426" s="58"/>
    </row>
    <row r="427" ht="15">
      <c r="F427" s="58"/>
    </row>
    <row r="428" ht="15">
      <c r="F428" s="58"/>
    </row>
    <row r="429" ht="15">
      <c r="F429" s="58"/>
    </row>
    <row r="430" ht="15">
      <c r="F430" s="58"/>
    </row>
    <row r="431" ht="15">
      <c r="F431" s="58"/>
    </row>
    <row r="432" ht="15">
      <c r="F432" s="58"/>
    </row>
    <row r="433" ht="15">
      <c r="F433" s="58"/>
    </row>
    <row r="434" ht="15">
      <c r="F434" s="58"/>
    </row>
    <row r="435" ht="15">
      <c r="F435" s="58"/>
    </row>
    <row r="436" ht="15">
      <c r="F436" s="58"/>
    </row>
    <row r="437" ht="15">
      <c r="F437" s="58"/>
    </row>
    <row r="438" ht="15">
      <c r="F438" s="58"/>
    </row>
    <row r="439" ht="15">
      <c r="F439" s="58"/>
    </row>
    <row r="440" ht="15">
      <c r="F440" s="58"/>
    </row>
    <row r="441" ht="15">
      <c r="F441" s="58"/>
    </row>
    <row r="442" ht="15">
      <c r="F442" s="58"/>
    </row>
    <row r="443" ht="15">
      <c r="F443" s="58"/>
    </row>
    <row r="444" ht="15">
      <c r="F444" s="58"/>
    </row>
    <row r="445" ht="15">
      <c r="F445" s="58"/>
    </row>
    <row r="446" ht="15">
      <c r="F446" s="58"/>
    </row>
    <row r="447" ht="15">
      <c r="F447" s="58"/>
    </row>
    <row r="448" ht="15">
      <c r="F448" s="58"/>
    </row>
    <row r="449" ht="15">
      <c r="F449" s="58"/>
    </row>
    <row r="450" ht="15">
      <c r="F450" s="58"/>
    </row>
    <row r="451" ht="15">
      <c r="F451" s="58"/>
    </row>
    <row r="452" ht="15">
      <c r="F452" s="58"/>
    </row>
    <row r="453" ht="15">
      <c r="F453" s="58"/>
    </row>
    <row r="454" ht="15">
      <c r="F454" s="58"/>
    </row>
    <row r="455" ht="15">
      <c r="F455" s="58"/>
    </row>
    <row r="456" ht="15">
      <c r="F456" s="58"/>
    </row>
    <row r="457" ht="15">
      <c r="F457" s="58"/>
    </row>
    <row r="458" ht="15">
      <c r="F458" s="58"/>
    </row>
    <row r="459" ht="15">
      <c r="F459" s="58"/>
    </row>
    <row r="460" ht="15">
      <c r="F460" s="58"/>
    </row>
    <row r="461" ht="15">
      <c r="F461" s="58"/>
    </row>
    <row r="462" ht="15">
      <c r="F462" s="58"/>
    </row>
    <row r="463" ht="15">
      <c r="F463" s="58"/>
    </row>
    <row r="464" ht="15">
      <c r="F464" s="58"/>
    </row>
    <row r="465" ht="15">
      <c r="F465" s="58"/>
    </row>
    <row r="466" ht="15">
      <c r="F466" s="58"/>
    </row>
    <row r="467" ht="15">
      <c r="F467" s="58"/>
    </row>
    <row r="468" ht="15">
      <c r="F468" s="58"/>
    </row>
    <row r="469" ht="15">
      <c r="F469" s="58"/>
    </row>
    <row r="470" ht="15">
      <c r="F470" s="58"/>
    </row>
    <row r="471" ht="15">
      <c r="F471" s="58"/>
    </row>
    <row r="472" ht="15">
      <c r="F472" s="58"/>
    </row>
    <row r="473" ht="15">
      <c r="F473" s="58"/>
    </row>
    <row r="474" ht="15">
      <c r="F474" s="58"/>
    </row>
    <row r="475" ht="15">
      <c r="F475" s="58"/>
    </row>
    <row r="476" ht="15">
      <c r="F476" s="58"/>
    </row>
    <row r="477" ht="15">
      <c r="F477" s="58"/>
    </row>
    <row r="478" ht="15">
      <c r="F478" s="58"/>
    </row>
    <row r="479" ht="15">
      <c r="F479" s="58"/>
    </row>
    <row r="480" ht="15">
      <c r="F480" s="58"/>
    </row>
    <row r="481" ht="15">
      <c r="F481" s="58"/>
    </row>
    <row r="482" ht="15">
      <c r="F482" s="58"/>
    </row>
    <row r="483" ht="15">
      <c r="F483" s="58"/>
    </row>
    <row r="484" ht="15">
      <c r="F484" s="58"/>
    </row>
    <row r="485" ht="15">
      <c r="F485" s="58"/>
    </row>
    <row r="486" ht="15">
      <c r="F486" s="58"/>
    </row>
    <row r="487" ht="15">
      <c r="F487" s="58"/>
    </row>
    <row r="488" ht="15">
      <c r="F488" s="58"/>
    </row>
    <row r="489" ht="15">
      <c r="F489" s="58"/>
    </row>
    <row r="490" ht="15">
      <c r="F490" s="58"/>
    </row>
    <row r="491" ht="15">
      <c r="F491" s="58"/>
    </row>
    <row r="492" ht="15">
      <c r="F492" s="58"/>
    </row>
    <row r="493" ht="15">
      <c r="F493" s="58"/>
    </row>
    <row r="494" ht="15">
      <c r="F494" s="58"/>
    </row>
    <row r="495" ht="15">
      <c r="F495" s="58"/>
    </row>
    <row r="496" ht="15">
      <c r="F496" s="58"/>
    </row>
    <row r="497" ht="15">
      <c r="F497" s="58"/>
    </row>
    <row r="498" ht="15">
      <c r="F498" s="58"/>
    </row>
    <row r="499" ht="15">
      <c r="F499" s="58"/>
    </row>
    <row r="500" ht="15">
      <c r="F500" s="58"/>
    </row>
    <row r="501" ht="15">
      <c r="F501" s="58"/>
    </row>
    <row r="502" ht="15">
      <c r="F502" s="58"/>
    </row>
    <row r="503" ht="15">
      <c r="F503" s="58"/>
    </row>
    <row r="504" ht="15">
      <c r="F504" s="58"/>
    </row>
    <row r="505" ht="15">
      <c r="F505" s="58"/>
    </row>
    <row r="506" ht="15">
      <c r="F506" s="58"/>
    </row>
    <row r="507" ht="15">
      <c r="F507" s="58"/>
    </row>
    <row r="508" ht="15">
      <c r="F508" s="58"/>
    </row>
    <row r="509" ht="15">
      <c r="F509" s="58"/>
    </row>
    <row r="510" ht="15">
      <c r="F510" s="58"/>
    </row>
    <row r="511" ht="15">
      <c r="F511" s="58"/>
    </row>
    <row r="512" ht="15">
      <c r="F512" s="58"/>
    </row>
    <row r="513" ht="15">
      <c r="F513" s="58"/>
    </row>
    <row r="514" ht="15">
      <c r="F514" s="58"/>
    </row>
    <row r="515" ht="15">
      <c r="F515" s="58"/>
    </row>
    <row r="516" ht="15">
      <c r="F516" s="58"/>
    </row>
    <row r="517" ht="15">
      <c r="F517" s="58"/>
    </row>
    <row r="518" ht="15">
      <c r="F518" s="58"/>
    </row>
    <row r="519" ht="15">
      <c r="F519" s="58"/>
    </row>
    <row r="520" ht="15">
      <c r="F520" s="58"/>
    </row>
    <row r="521" ht="15">
      <c r="F521" s="58"/>
    </row>
    <row r="522" ht="15">
      <c r="F522" s="58"/>
    </row>
    <row r="523" ht="15">
      <c r="F523" s="58"/>
    </row>
    <row r="524" ht="15">
      <c r="F524" s="58"/>
    </row>
    <row r="525" ht="15">
      <c r="F525" s="58"/>
    </row>
    <row r="526" ht="15">
      <c r="F526" s="58"/>
    </row>
    <row r="527" ht="15">
      <c r="F527" s="58"/>
    </row>
    <row r="528" ht="15">
      <c r="F528" s="58"/>
    </row>
    <row r="529" ht="15">
      <c r="F529" s="58"/>
    </row>
    <row r="530" ht="15">
      <c r="F530" s="58"/>
    </row>
    <row r="531" ht="15">
      <c r="F531" s="58"/>
    </row>
    <row r="532" ht="15">
      <c r="F532" s="58"/>
    </row>
    <row r="533" ht="15">
      <c r="F533" s="58"/>
    </row>
    <row r="534" ht="15">
      <c r="F534" s="58"/>
    </row>
    <row r="535" ht="15">
      <c r="F535" s="58"/>
    </row>
    <row r="536" ht="15">
      <c r="F536" s="58"/>
    </row>
    <row r="537" ht="15">
      <c r="F537" s="58"/>
    </row>
    <row r="538" ht="15">
      <c r="F538" s="58"/>
    </row>
    <row r="539" ht="15">
      <c r="F539" s="58"/>
    </row>
    <row r="540" ht="15">
      <c r="F540" s="58"/>
    </row>
    <row r="541" ht="15">
      <c r="F541" s="58"/>
    </row>
    <row r="542" ht="15">
      <c r="F542" s="58"/>
    </row>
    <row r="543" ht="15">
      <c r="F543" s="58"/>
    </row>
    <row r="544" ht="15">
      <c r="F544" s="58"/>
    </row>
    <row r="545" ht="15">
      <c r="F545" s="58"/>
    </row>
    <row r="546" ht="15">
      <c r="F546" s="58"/>
    </row>
    <row r="547" ht="15">
      <c r="F547" s="58"/>
    </row>
    <row r="548" ht="15">
      <c r="F548" s="58"/>
    </row>
    <row r="549" ht="15">
      <c r="F549" s="58"/>
    </row>
    <row r="550" ht="15">
      <c r="F550" s="58"/>
    </row>
    <row r="551" ht="15">
      <c r="F551" s="58"/>
    </row>
    <row r="552" ht="15">
      <c r="F552" s="58"/>
    </row>
    <row r="553" ht="15">
      <c r="F553" s="58"/>
    </row>
    <row r="554" ht="15">
      <c r="F554" s="58"/>
    </row>
    <row r="555" ht="15">
      <c r="F555" s="58"/>
    </row>
    <row r="556" ht="15">
      <c r="F556" s="58"/>
    </row>
    <row r="557" ht="15">
      <c r="F557" s="58"/>
    </row>
    <row r="558" ht="15">
      <c r="F558" s="58"/>
    </row>
    <row r="559" ht="15">
      <c r="F559" s="58"/>
    </row>
    <row r="560" ht="15">
      <c r="F560" s="58"/>
    </row>
    <row r="561" ht="15">
      <c r="F561" s="58"/>
    </row>
    <row r="562" ht="15">
      <c r="F562" s="58"/>
    </row>
    <row r="563" ht="15">
      <c r="F563" s="58"/>
    </row>
    <row r="564" ht="15">
      <c r="F564" s="58"/>
    </row>
    <row r="565" ht="15">
      <c r="F565" s="58"/>
    </row>
    <row r="566" ht="15">
      <c r="F566" s="58"/>
    </row>
    <row r="567" ht="15">
      <c r="F567" s="58"/>
    </row>
    <row r="568" ht="15">
      <c r="F568" s="58"/>
    </row>
    <row r="569" ht="15">
      <c r="F569" s="58"/>
    </row>
    <row r="570" ht="15">
      <c r="F570" s="58"/>
    </row>
    <row r="571" ht="15">
      <c r="F571" s="58"/>
    </row>
    <row r="572" ht="15">
      <c r="F572" s="58"/>
    </row>
    <row r="573" ht="15">
      <c r="F573" s="58"/>
    </row>
    <row r="574" ht="15">
      <c r="F574" s="58"/>
    </row>
    <row r="575" ht="15">
      <c r="F575" s="58"/>
    </row>
    <row r="576" ht="15">
      <c r="F576" s="58"/>
    </row>
    <row r="577" ht="15">
      <c r="F577" s="58"/>
    </row>
    <row r="578" ht="15">
      <c r="F578" s="58"/>
    </row>
    <row r="579" ht="15">
      <c r="F579" s="58"/>
    </row>
    <row r="580" ht="15">
      <c r="F580" s="58"/>
    </row>
    <row r="581" ht="15">
      <c r="F581" s="58"/>
    </row>
    <row r="582" ht="15">
      <c r="F582" s="58"/>
    </row>
    <row r="583" ht="15">
      <c r="F583" s="58"/>
    </row>
    <row r="584" ht="15">
      <c r="F584" s="58"/>
    </row>
    <row r="585" ht="15">
      <c r="F585" s="58"/>
    </row>
    <row r="586" ht="15">
      <c r="F586" s="58"/>
    </row>
    <row r="587" ht="15">
      <c r="F587" s="58"/>
    </row>
    <row r="588" ht="15">
      <c r="F588" s="58"/>
    </row>
    <row r="589" ht="15">
      <c r="F589" s="58"/>
    </row>
    <row r="590" ht="15">
      <c r="F590" s="58"/>
    </row>
    <row r="591" ht="15">
      <c r="F591" s="58"/>
    </row>
    <row r="592" ht="15">
      <c r="F592" s="58"/>
    </row>
    <row r="593" ht="15">
      <c r="F593" s="58"/>
    </row>
    <row r="594" ht="15">
      <c r="F594" s="58"/>
    </row>
    <row r="595" ht="15">
      <c r="F595" s="58"/>
    </row>
    <row r="596" ht="15">
      <c r="F596" s="58"/>
    </row>
    <row r="597" ht="15">
      <c r="F597" s="58"/>
    </row>
    <row r="598" ht="15">
      <c r="F598" s="58"/>
    </row>
    <row r="599" ht="15">
      <c r="F599" s="58"/>
    </row>
    <row r="600" ht="15">
      <c r="F600" s="58"/>
    </row>
    <row r="601" ht="15">
      <c r="F601" s="58"/>
    </row>
    <row r="602" ht="15">
      <c r="F602" s="58"/>
    </row>
    <row r="603" ht="15">
      <c r="F603" s="58"/>
    </row>
    <row r="604" ht="15">
      <c r="F604" s="58"/>
    </row>
    <row r="605" ht="15">
      <c r="F605" s="58"/>
    </row>
    <row r="606" ht="15">
      <c r="F606" s="58"/>
    </row>
    <row r="607" ht="15">
      <c r="F607" s="58"/>
    </row>
    <row r="608" ht="15">
      <c r="F608" s="58"/>
    </row>
    <row r="609" ht="15">
      <c r="F609" s="58"/>
    </row>
    <row r="610" ht="15">
      <c r="F610" s="58"/>
    </row>
    <row r="611" ht="15">
      <c r="F611" s="58"/>
    </row>
    <row r="612" ht="15">
      <c r="F612" s="58"/>
    </row>
    <row r="613" ht="15">
      <c r="F613" s="58"/>
    </row>
    <row r="614" ht="15">
      <c r="F614" s="58"/>
    </row>
    <row r="615" ht="15">
      <c r="F615" s="58"/>
    </row>
    <row r="616" ht="15">
      <c r="F616" s="58"/>
    </row>
    <row r="617" ht="15">
      <c r="F617" s="58"/>
    </row>
    <row r="618" ht="15">
      <c r="F618" s="58"/>
    </row>
    <row r="619" ht="15">
      <c r="F619" s="58"/>
    </row>
    <row r="620" ht="15">
      <c r="F620" s="58"/>
    </row>
    <row r="621" ht="15">
      <c r="F621" s="58"/>
    </row>
    <row r="622" ht="15">
      <c r="F622" s="58"/>
    </row>
    <row r="623" ht="15">
      <c r="F623" s="58"/>
    </row>
    <row r="624" ht="15">
      <c r="F624" s="58"/>
    </row>
    <row r="625" ht="15">
      <c r="F625" s="58"/>
    </row>
    <row r="626" ht="15">
      <c r="F626" s="58"/>
    </row>
    <row r="627" ht="15">
      <c r="F627" s="58"/>
    </row>
    <row r="628" ht="15">
      <c r="F628" s="58"/>
    </row>
    <row r="629" ht="15">
      <c r="F629" s="58"/>
    </row>
    <row r="630" ht="15">
      <c r="F630" s="58"/>
    </row>
    <row r="631" ht="15">
      <c r="F631" s="58"/>
    </row>
    <row r="632" ht="15">
      <c r="F632" s="58"/>
    </row>
    <row r="633" ht="15">
      <c r="F633" s="58"/>
    </row>
    <row r="634" ht="15">
      <c r="F634" s="58"/>
    </row>
    <row r="635" ht="15">
      <c r="F635" s="58"/>
    </row>
    <row r="636" ht="15">
      <c r="F636" s="58"/>
    </row>
    <row r="637" ht="15">
      <c r="F637" s="58"/>
    </row>
    <row r="638" ht="15">
      <c r="F638" s="58"/>
    </row>
    <row r="639" ht="15">
      <c r="F639" s="58"/>
    </row>
    <row r="640" ht="15">
      <c r="F640" s="58"/>
    </row>
    <row r="641" ht="15">
      <c r="F641" s="58"/>
    </row>
    <row r="642" ht="15">
      <c r="F642" s="58"/>
    </row>
    <row r="643" ht="15">
      <c r="F643" s="58"/>
    </row>
    <row r="644" ht="15">
      <c r="F644" s="58"/>
    </row>
  </sheetData>
  <sheetProtection/>
  <mergeCells count="10">
    <mergeCell ref="A9:F9"/>
    <mergeCell ref="A8:F8"/>
    <mergeCell ref="E10:F10"/>
    <mergeCell ref="A366:F366"/>
    <mergeCell ref="C1:F1"/>
    <mergeCell ref="C2:F2"/>
    <mergeCell ref="C3:F3"/>
    <mergeCell ref="C4:F4"/>
    <mergeCell ref="C5:F5"/>
    <mergeCell ref="A7:F7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E31"/>
  <sheetViews>
    <sheetView tabSelected="1" zoomScalePageLayoutView="0" workbookViewId="0" topLeftCell="A1">
      <selection activeCell="A6" sqref="A6:E6"/>
    </sheetView>
  </sheetViews>
  <sheetFormatPr defaultColWidth="9.125" defaultRowHeight="12.75"/>
  <cols>
    <col min="1" max="1" width="7.125" style="19" customWidth="1"/>
    <col min="2" max="2" width="50.00390625" style="19" customWidth="1"/>
    <col min="3" max="3" width="13.25390625" style="19" customWidth="1"/>
    <col min="4" max="5" width="15.375" style="19" customWidth="1"/>
    <col min="6" max="16384" width="9.125" style="19" customWidth="1"/>
  </cols>
  <sheetData>
    <row r="1" spans="1:5" s="39" customFormat="1" ht="13.5">
      <c r="A1" s="90" t="s">
        <v>466</v>
      </c>
      <c r="B1" s="90"/>
      <c r="C1" s="90"/>
      <c r="D1" s="90"/>
      <c r="E1" s="90"/>
    </row>
    <row r="2" spans="1:5" s="39" customFormat="1" ht="13.5">
      <c r="A2" s="90" t="s">
        <v>465</v>
      </c>
      <c r="B2" s="90"/>
      <c r="C2" s="90"/>
      <c r="D2" s="90"/>
      <c r="E2" s="90"/>
    </row>
    <row r="3" spans="1:5" s="39" customFormat="1" ht="13.5">
      <c r="A3" s="90" t="s">
        <v>467</v>
      </c>
      <c r="B3" s="90"/>
      <c r="C3" s="90"/>
      <c r="D3" s="90"/>
      <c r="E3" s="90"/>
    </row>
    <row r="4" spans="1:5" s="39" customFormat="1" ht="13.5">
      <c r="A4" s="90" t="s">
        <v>468</v>
      </c>
      <c r="B4" s="90"/>
      <c r="C4" s="90"/>
      <c r="D4" s="90"/>
      <c r="E4" s="90"/>
    </row>
    <row r="5" spans="1:5" s="39" customFormat="1" ht="13.5">
      <c r="A5" s="90" t="s">
        <v>507</v>
      </c>
      <c r="B5" s="90"/>
      <c r="C5" s="90"/>
      <c r="D5" s="90"/>
      <c r="E5" s="90"/>
    </row>
    <row r="6" spans="1:5" ht="15">
      <c r="A6" s="92" t="s">
        <v>510</v>
      </c>
      <c r="B6" s="92"/>
      <c r="C6" s="92"/>
      <c r="D6" s="92"/>
      <c r="E6" s="92"/>
    </row>
    <row r="7" spans="1:5" ht="63" customHeight="1">
      <c r="A7" s="91" t="s">
        <v>469</v>
      </c>
      <c r="B7" s="91"/>
      <c r="C7" s="91"/>
      <c r="D7" s="91"/>
      <c r="E7" s="91"/>
    </row>
    <row r="8" spans="1:5" ht="12.75" customHeight="1">
      <c r="A8" s="93"/>
      <c r="B8" s="93"/>
      <c r="C8" s="93"/>
      <c r="D8" s="93"/>
      <c r="E8" s="93"/>
    </row>
    <row r="9" spans="1:5" ht="12.75" customHeight="1">
      <c r="A9" s="49"/>
      <c r="B9" s="49"/>
      <c r="C9" s="49"/>
      <c r="D9" s="49"/>
      <c r="E9" s="49"/>
    </row>
    <row r="10" spans="1:5" ht="30" customHeight="1">
      <c r="A10" s="94" t="s">
        <v>22</v>
      </c>
      <c r="B10" s="94" t="s">
        <v>96</v>
      </c>
      <c r="C10" s="94" t="s">
        <v>470</v>
      </c>
      <c r="D10" s="94" t="s">
        <v>463</v>
      </c>
      <c r="E10" s="94" t="s">
        <v>464</v>
      </c>
    </row>
    <row r="11" spans="1:5" ht="30" customHeight="1">
      <c r="A11" s="94"/>
      <c r="B11" s="94"/>
      <c r="C11" s="94"/>
      <c r="D11" s="94"/>
      <c r="E11" s="94"/>
    </row>
    <row r="12" spans="1:5" ht="15">
      <c r="A12" s="38">
        <v>1</v>
      </c>
      <c r="B12" s="33" t="s">
        <v>126</v>
      </c>
      <c r="C12" s="34">
        <v>500</v>
      </c>
      <c r="D12" s="36">
        <v>500</v>
      </c>
      <c r="E12" s="36"/>
    </row>
    <row r="13" spans="1:5" ht="15">
      <c r="A13" s="47">
        <v>2</v>
      </c>
      <c r="B13" s="35" t="s">
        <v>127</v>
      </c>
      <c r="C13" s="34">
        <v>500</v>
      </c>
      <c r="D13" s="36">
        <v>150</v>
      </c>
      <c r="E13" s="36">
        <v>350</v>
      </c>
    </row>
    <row r="14" spans="1:5" ht="15">
      <c r="A14" s="47">
        <v>3</v>
      </c>
      <c r="B14" s="35" t="s">
        <v>129</v>
      </c>
      <c r="C14" s="34">
        <v>500</v>
      </c>
      <c r="D14" s="36">
        <v>260</v>
      </c>
      <c r="E14" s="36">
        <v>240</v>
      </c>
    </row>
    <row r="15" spans="1:5" ht="15">
      <c r="A15" s="47">
        <v>4</v>
      </c>
      <c r="B15" s="35" t="s">
        <v>130</v>
      </c>
      <c r="C15" s="34">
        <v>500</v>
      </c>
      <c r="D15" s="36">
        <v>300</v>
      </c>
      <c r="E15" s="36">
        <v>200</v>
      </c>
    </row>
    <row r="16" spans="1:5" ht="15">
      <c r="A16" s="47">
        <v>5</v>
      </c>
      <c r="B16" s="35" t="s">
        <v>131</v>
      </c>
      <c r="C16" s="34">
        <v>500</v>
      </c>
      <c r="D16" s="36">
        <v>300</v>
      </c>
      <c r="E16" s="36">
        <v>200</v>
      </c>
    </row>
    <row r="17" spans="1:5" ht="15">
      <c r="A17" s="47">
        <v>6</v>
      </c>
      <c r="B17" s="35" t="s">
        <v>132</v>
      </c>
      <c r="C17" s="34">
        <v>500</v>
      </c>
      <c r="D17" s="36">
        <v>350</v>
      </c>
      <c r="E17" s="36">
        <v>150</v>
      </c>
    </row>
    <row r="18" spans="1:5" ht="15">
      <c r="A18" s="47">
        <v>7</v>
      </c>
      <c r="B18" s="35" t="s">
        <v>133</v>
      </c>
      <c r="C18" s="34">
        <v>600</v>
      </c>
      <c r="D18" s="36">
        <v>300</v>
      </c>
      <c r="E18" s="36">
        <v>300</v>
      </c>
    </row>
    <row r="19" spans="1:5" ht="15">
      <c r="A19" s="47">
        <v>8</v>
      </c>
      <c r="B19" s="35" t="s">
        <v>134</v>
      </c>
      <c r="C19" s="34">
        <v>500</v>
      </c>
      <c r="D19" s="36">
        <v>360</v>
      </c>
      <c r="E19" s="36">
        <v>140</v>
      </c>
    </row>
    <row r="20" spans="1:5" ht="15">
      <c r="A20" s="47">
        <v>9</v>
      </c>
      <c r="B20" s="35" t="s">
        <v>135</v>
      </c>
      <c r="C20" s="34">
        <v>500</v>
      </c>
      <c r="D20" s="36">
        <v>250</v>
      </c>
      <c r="E20" s="36">
        <v>250</v>
      </c>
    </row>
    <row r="21" spans="1:5" ht="15">
      <c r="A21" s="47">
        <v>10</v>
      </c>
      <c r="B21" s="35" t="s">
        <v>80</v>
      </c>
      <c r="C21" s="34">
        <v>500</v>
      </c>
      <c r="D21" s="36">
        <v>200</v>
      </c>
      <c r="E21" s="36">
        <v>300</v>
      </c>
    </row>
    <row r="22" spans="1:5" ht="15">
      <c r="A22" s="47">
        <v>11</v>
      </c>
      <c r="B22" s="35" t="s">
        <v>136</v>
      </c>
      <c r="C22" s="34">
        <v>500</v>
      </c>
      <c r="D22" s="36">
        <v>400</v>
      </c>
      <c r="E22" s="36">
        <v>100</v>
      </c>
    </row>
    <row r="23" spans="1:5" ht="15">
      <c r="A23" s="47">
        <v>12</v>
      </c>
      <c r="B23" s="35" t="s">
        <v>137</v>
      </c>
      <c r="C23" s="34">
        <v>500</v>
      </c>
      <c r="D23" s="36">
        <v>500</v>
      </c>
      <c r="E23" s="36"/>
    </row>
    <row r="24" spans="1:5" ht="15">
      <c r="A24" s="47">
        <v>13</v>
      </c>
      <c r="B24" s="35" t="s">
        <v>138</v>
      </c>
      <c r="C24" s="34">
        <v>500</v>
      </c>
      <c r="D24" s="36">
        <v>300</v>
      </c>
      <c r="E24" s="36">
        <v>200</v>
      </c>
    </row>
    <row r="25" spans="1:5" ht="15">
      <c r="A25" s="47">
        <v>14</v>
      </c>
      <c r="B25" s="35" t="s">
        <v>139</v>
      </c>
      <c r="C25" s="34">
        <v>500</v>
      </c>
      <c r="D25" s="36">
        <v>500</v>
      </c>
      <c r="E25" s="36"/>
    </row>
    <row r="26" spans="1:5" ht="15">
      <c r="A26" s="47">
        <v>15</v>
      </c>
      <c r="B26" s="35" t="s">
        <v>140</v>
      </c>
      <c r="C26" s="34">
        <v>500</v>
      </c>
      <c r="D26" s="36">
        <v>500</v>
      </c>
      <c r="E26" s="36"/>
    </row>
    <row r="27" spans="1:5" ht="15">
      <c r="A27" s="47">
        <v>16</v>
      </c>
      <c r="B27" s="35" t="s">
        <v>141</v>
      </c>
      <c r="C27" s="34">
        <v>500</v>
      </c>
      <c r="D27" s="36">
        <v>302</v>
      </c>
      <c r="E27" s="36">
        <v>198</v>
      </c>
    </row>
    <row r="28" spans="1:5" ht="15.75">
      <c r="A28" s="47"/>
      <c r="B28" s="48" t="s">
        <v>91</v>
      </c>
      <c r="C28" s="37">
        <f>C27+C26+C25+C24+C23+C22+C21+C20+C19+C18+C17+C16+C15+C14+C13+C12</f>
        <v>8100</v>
      </c>
      <c r="D28" s="36">
        <f>SUM(D12:D27)</f>
        <v>5472</v>
      </c>
      <c r="E28" s="36">
        <f>SUM(E12:E27)</f>
        <v>2628</v>
      </c>
    </row>
    <row r="31" spans="1:5" ht="15" customHeight="1">
      <c r="A31" s="95" t="s">
        <v>26</v>
      </c>
      <c r="B31" s="95"/>
      <c r="C31" s="95"/>
      <c r="D31" s="95"/>
      <c r="E31" s="95"/>
    </row>
  </sheetData>
  <sheetProtection/>
  <mergeCells count="14">
    <mergeCell ref="A8:E8"/>
    <mergeCell ref="C10:C11"/>
    <mergeCell ref="B10:B11"/>
    <mergeCell ref="A10:A11"/>
    <mergeCell ref="A31:E31"/>
    <mergeCell ref="D10:D11"/>
    <mergeCell ref="E10:E11"/>
    <mergeCell ref="A1:E1"/>
    <mergeCell ref="A2:E2"/>
    <mergeCell ref="A3:E3"/>
    <mergeCell ref="A4:E4"/>
    <mergeCell ref="A5:E5"/>
    <mergeCell ref="A7:E7"/>
    <mergeCell ref="A6:E6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A7" sqref="A7:C7"/>
    </sheetView>
  </sheetViews>
  <sheetFormatPr defaultColWidth="9.00390625" defaultRowHeight="12.75"/>
  <cols>
    <col min="1" max="1" width="26.125" style="0" customWidth="1"/>
    <col min="2" max="2" width="41.75390625" style="0" customWidth="1"/>
    <col min="3" max="3" width="30.375" style="0" customWidth="1"/>
  </cols>
  <sheetData>
    <row r="1" spans="1:3" s="73" customFormat="1" ht="15">
      <c r="A1" s="96" t="s">
        <v>493</v>
      </c>
      <c r="B1" s="96"/>
      <c r="C1" s="96"/>
    </row>
    <row r="2" spans="1:3" s="73" customFormat="1" ht="15">
      <c r="A2" s="96" t="s">
        <v>494</v>
      </c>
      <c r="B2" s="96"/>
      <c r="C2" s="96"/>
    </row>
    <row r="3" spans="1:3" s="73" customFormat="1" ht="15">
      <c r="A3" s="96" t="s">
        <v>495</v>
      </c>
      <c r="B3" s="96"/>
      <c r="C3" s="96"/>
    </row>
    <row r="4" spans="1:3" s="73" customFormat="1" ht="15">
      <c r="A4" s="96" t="s">
        <v>496</v>
      </c>
      <c r="B4" s="96"/>
      <c r="C4" s="96"/>
    </row>
    <row r="5" spans="1:3" s="73" customFormat="1" ht="15">
      <c r="A5" s="96" t="s">
        <v>492</v>
      </c>
      <c r="B5" s="96"/>
      <c r="C5" s="96"/>
    </row>
    <row r="6" spans="1:3" s="73" customFormat="1" ht="15">
      <c r="A6" s="96" t="s">
        <v>511</v>
      </c>
      <c r="B6" s="96"/>
      <c r="C6" s="96"/>
    </row>
    <row r="7" spans="1:3" s="73" customFormat="1" ht="15">
      <c r="A7" s="96" t="s">
        <v>484</v>
      </c>
      <c r="B7" s="96"/>
      <c r="C7" s="96"/>
    </row>
    <row r="8" spans="1:3" s="73" customFormat="1" ht="37.5" customHeight="1">
      <c r="A8" s="100" t="s">
        <v>491</v>
      </c>
      <c r="B8" s="100"/>
      <c r="C8" s="100"/>
    </row>
    <row r="9" spans="1:3" s="73" customFormat="1" ht="15">
      <c r="A9" s="100"/>
      <c r="B9" s="100"/>
      <c r="C9" s="100"/>
    </row>
    <row r="10" spans="1:3" s="73" customFormat="1" ht="15">
      <c r="A10" s="75"/>
      <c r="B10" s="75"/>
      <c r="C10" s="76" t="s">
        <v>485</v>
      </c>
    </row>
    <row r="11" spans="1:3" s="73" customFormat="1" ht="12" customHeight="1">
      <c r="A11" s="101" t="s">
        <v>486</v>
      </c>
      <c r="B11" s="101" t="s">
        <v>487</v>
      </c>
      <c r="C11" s="101" t="s">
        <v>4</v>
      </c>
    </row>
    <row r="12" spans="1:3" s="73" customFormat="1" ht="12" customHeight="1">
      <c r="A12" s="101"/>
      <c r="B12" s="101"/>
      <c r="C12" s="101"/>
    </row>
    <row r="13" spans="1:3" s="73" customFormat="1" ht="30.75">
      <c r="A13" s="77" t="s">
        <v>488</v>
      </c>
      <c r="B13" s="78" t="s">
        <v>489</v>
      </c>
      <c r="C13" s="79">
        <v>19142.892</v>
      </c>
    </row>
    <row r="14" spans="1:3" s="73" customFormat="1" ht="15.75">
      <c r="A14" s="97" t="s">
        <v>490</v>
      </c>
      <c r="B14" s="98"/>
      <c r="C14" s="80">
        <f>C13</f>
        <v>19142.892</v>
      </c>
    </row>
    <row r="15" spans="1:3" s="73" customFormat="1" ht="15">
      <c r="A15" s="74"/>
      <c r="B15" s="74"/>
      <c r="C15" s="74"/>
    </row>
    <row r="16" spans="1:3" s="73" customFormat="1" ht="15">
      <c r="A16" s="99" t="s">
        <v>497</v>
      </c>
      <c r="B16" s="96"/>
      <c r="C16" s="96"/>
    </row>
    <row r="17" s="73" customFormat="1" ht="15"/>
  </sheetData>
  <sheetProtection/>
  <mergeCells count="14">
    <mergeCell ref="A14:B14"/>
    <mergeCell ref="A16:C16"/>
    <mergeCell ref="A7:C7"/>
    <mergeCell ref="A8:C8"/>
    <mergeCell ref="A9:C9"/>
    <mergeCell ref="A11:A12"/>
    <mergeCell ref="B11:B12"/>
    <mergeCell ref="C11:C12"/>
    <mergeCell ref="A1:C1"/>
    <mergeCell ref="A2:C2"/>
    <mergeCell ref="A3:C3"/>
    <mergeCell ref="A4:C4"/>
    <mergeCell ref="A5:C5"/>
    <mergeCell ref="A6:C6"/>
  </mergeCells>
  <printOptions/>
  <pageMargins left="0.7" right="0.7" top="0.75" bottom="0.75" header="0.3" footer="0.3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D15"/>
  <sheetViews>
    <sheetView zoomScalePageLayoutView="0" workbookViewId="0" topLeftCell="A1">
      <selection activeCell="C8" sqref="C8"/>
    </sheetView>
  </sheetViews>
  <sheetFormatPr defaultColWidth="9.125" defaultRowHeight="12.75"/>
  <cols>
    <col min="1" max="1" width="7.125" style="19" customWidth="1"/>
    <col min="2" max="2" width="41.50390625" style="19" customWidth="1"/>
    <col min="3" max="3" width="39.125" style="19" customWidth="1"/>
    <col min="4" max="4" width="16.375" style="19" customWidth="1"/>
    <col min="5" max="16384" width="9.125" style="19" customWidth="1"/>
  </cols>
  <sheetData>
    <row r="1" spans="1:4" s="39" customFormat="1" ht="13.5">
      <c r="A1" s="90" t="s">
        <v>483</v>
      </c>
      <c r="B1" s="90"/>
      <c r="C1" s="90"/>
      <c r="D1" s="90"/>
    </row>
    <row r="2" spans="1:4" s="39" customFormat="1" ht="13.5">
      <c r="A2" s="90" t="s">
        <v>465</v>
      </c>
      <c r="B2" s="90"/>
      <c r="C2" s="90"/>
      <c r="D2" s="90"/>
    </row>
    <row r="3" spans="1:4" s="39" customFormat="1" ht="13.5">
      <c r="A3" s="90" t="s">
        <v>467</v>
      </c>
      <c r="B3" s="90"/>
      <c r="C3" s="90"/>
      <c r="D3" s="90"/>
    </row>
    <row r="4" spans="1:4" s="39" customFormat="1" ht="13.5">
      <c r="A4" s="90" t="s">
        <v>468</v>
      </c>
      <c r="B4" s="90"/>
      <c r="C4" s="90"/>
      <c r="D4" s="90"/>
    </row>
    <row r="5" spans="1:4" s="39" customFormat="1" ht="13.5">
      <c r="A5" s="90" t="s">
        <v>482</v>
      </c>
      <c r="B5" s="90"/>
      <c r="C5" s="90"/>
      <c r="D5" s="90"/>
    </row>
    <row r="6" spans="1:4" ht="15">
      <c r="A6" s="90" t="s">
        <v>512</v>
      </c>
      <c r="B6" s="90"/>
      <c r="C6" s="90"/>
      <c r="D6" s="90"/>
    </row>
    <row r="7" spans="1:4" ht="39.75" customHeight="1">
      <c r="A7" s="102" t="s">
        <v>479</v>
      </c>
      <c r="B7" s="102"/>
      <c r="C7" s="102"/>
      <c r="D7" s="102"/>
    </row>
    <row r="8" spans="1:4" ht="12.75" customHeight="1">
      <c r="A8" s="49"/>
      <c r="B8" s="49"/>
      <c r="C8" s="49"/>
      <c r="D8" s="49"/>
    </row>
    <row r="9" spans="1:4" ht="30" customHeight="1">
      <c r="A9" s="94" t="s">
        <v>22</v>
      </c>
      <c r="B9" s="94" t="s">
        <v>96</v>
      </c>
      <c r="C9" s="94" t="s">
        <v>477</v>
      </c>
      <c r="D9" s="94" t="s">
        <v>478</v>
      </c>
    </row>
    <row r="10" spans="1:4" ht="30" customHeight="1">
      <c r="A10" s="94"/>
      <c r="B10" s="94"/>
      <c r="C10" s="94"/>
      <c r="D10" s="94"/>
    </row>
    <row r="11" spans="1:4" ht="46.5">
      <c r="A11" s="38">
        <v>1</v>
      </c>
      <c r="B11" s="33" t="s">
        <v>480</v>
      </c>
      <c r="C11" s="34" t="s">
        <v>481</v>
      </c>
      <c r="D11" s="36">
        <v>4500</v>
      </c>
    </row>
    <row r="12" spans="1:4" ht="15.75">
      <c r="A12" s="47"/>
      <c r="B12" s="48" t="s">
        <v>91</v>
      </c>
      <c r="C12" s="37"/>
      <c r="D12" s="36">
        <f>SUM(D11:D11)</f>
        <v>4500</v>
      </c>
    </row>
    <row r="15" spans="1:4" ht="15" customHeight="1">
      <c r="A15" s="95" t="s">
        <v>26</v>
      </c>
      <c r="B15" s="95"/>
      <c r="C15" s="95"/>
      <c r="D15" s="95"/>
    </row>
  </sheetData>
  <sheetProtection/>
  <mergeCells count="12">
    <mergeCell ref="A15:D15"/>
    <mergeCell ref="A6:D6"/>
    <mergeCell ref="A9:A10"/>
    <mergeCell ref="B9:B10"/>
    <mergeCell ref="C9:C10"/>
    <mergeCell ref="D9:D10"/>
    <mergeCell ref="A1:D1"/>
    <mergeCell ref="A2:D2"/>
    <mergeCell ref="A3:D3"/>
    <mergeCell ref="A4:D4"/>
    <mergeCell ref="A5:D5"/>
    <mergeCell ref="A7:D7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Зам_начальника</dc:creator>
  <cp:keywords/>
  <dc:description/>
  <cp:lastModifiedBy>Рафис</cp:lastModifiedBy>
  <cp:lastPrinted>2016-01-23T02:28:08Z</cp:lastPrinted>
  <dcterms:created xsi:type="dcterms:W3CDTF">2003-10-27T11:59:24Z</dcterms:created>
  <dcterms:modified xsi:type="dcterms:W3CDTF">2016-02-03T05:05:19Z</dcterms:modified>
  <cp:category/>
  <cp:version/>
  <cp:contentType/>
  <cp:contentStatus/>
</cp:coreProperties>
</file>